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 activeTab="2"/>
  </bookViews>
  <sheets>
    <sheet name="Указания по заполнению" sheetId="5" r:id="rId1"/>
    <sheet name="Титульный лист" sheetId="6" r:id="rId2"/>
    <sheet name="1. Сводные сведения о ШСК" sheetId="1" r:id="rId3"/>
    <sheet name="2. Участие ШСК в мероприятиях" sheetId="4" r:id="rId4"/>
    <sheet name="справка" sheetId="2" state="hidden" r:id="rId5"/>
  </sheets>
  <definedNames>
    <definedName name="ВидыСпорта">справка!$A$25:$A$129</definedName>
    <definedName name="ОО">ШСК[2]</definedName>
    <definedName name="старт">0</definedName>
    <definedName name="ШСК_имя">ШСК[1]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E1" i="1"/>
  <c r="B43" i="4" l="1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30" i="4" l="1"/>
  <c r="B31" i="4"/>
  <c r="B32" i="4"/>
  <c r="B33" i="4"/>
  <c r="B34" i="4"/>
  <c r="B35" i="4"/>
  <c r="B36" i="4"/>
  <c r="B37" i="4"/>
  <c r="B38" i="4"/>
  <c r="B39" i="4"/>
  <c r="B40" i="4"/>
  <c r="B41" i="4"/>
  <c r="B42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7" i="4"/>
  <c r="B8" i="4"/>
  <c r="B9" i="4"/>
  <c r="B10" i="4"/>
  <c r="B11" i="4"/>
  <c r="B12" i="4"/>
  <c r="B13" i="4"/>
  <c r="B14" i="4"/>
  <c r="B15" i="4"/>
  <c r="B16" i="4"/>
  <c r="D3" i="1"/>
  <c r="D2" i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Выберите название района из выпадающего 
списка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Автоматический подсчет введенных значений</t>
        </r>
      </text>
    </commen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Данные за 2019 г. подставляются автоматически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8" authorId="0">
      <text>
        <r>
          <rPr>
            <b/>
            <sz val="9"/>
            <color indexed="81"/>
            <rFont val="Tahoma"/>
            <family val="2"/>
            <charset val="204"/>
          </rPr>
          <t>Номер по порядку формируется автоматически</t>
        </r>
      </text>
    </comment>
  </commentList>
</comments>
</file>

<file path=xl/sharedStrings.xml><?xml version="1.0" encoding="utf-8"?>
<sst xmlns="http://schemas.openxmlformats.org/spreadsheetml/2006/main" count="240" uniqueCount="231">
  <si>
    <t>Название ШСК</t>
  </si>
  <si>
    <t>Адрес</t>
  </si>
  <si>
    <t>Телефон</t>
  </si>
  <si>
    <t>Районы</t>
  </si>
  <si>
    <t>код</t>
  </si>
  <si>
    <t>АД</t>
  </si>
  <si>
    <t>ВО</t>
  </si>
  <si>
    <t>ВБ</t>
  </si>
  <si>
    <t>КА</t>
  </si>
  <si>
    <t>КИ</t>
  </si>
  <si>
    <t>КЛ</t>
  </si>
  <si>
    <t>КГ</t>
  </si>
  <si>
    <t>КС</t>
  </si>
  <si>
    <t>КР</t>
  </si>
  <si>
    <t>КУ</t>
  </si>
  <si>
    <t>МС</t>
  </si>
  <si>
    <t>НВ</t>
  </si>
  <si>
    <t>ПГ</t>
  </si>
  <si>
    <t>ПД</t>
  </si>
  <si>
    <t>ПМ</t>
  </si>
  <si>
    <t>ПШ</t>
  </si>
  <si>
    <t>ФР</t>
  </si>
  <si>
    <t>ЦН</t>
  </si>
  <si>
    <t>Подчинения КО</t>
  </si>
  <si>
    <t>КО</t>
  </si>
  <si>
    <t>виды спорта</t>
  </si>
  <si>
    <t>Айкидо</t>
  </si>
  <si>
    <t>Академическая гребля</t>
  </si>
  <si>
    <t>Акробатический рок-н-ролл</t>
  </si>
  <si>
    <t>Альпинизм</t>
  </si>
  <si>
    <t>Американский футбол</t>
  </si>
  <si>
    <t>Армспорт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</si>
  <si>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</si>
  <si>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</si>
  <si>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</si>
  <si>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</si>
  <si>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</si>
  <si>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</si>
  <si>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</si>
  <si>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</si>
  <si>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</si>
  <si>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</si>
  <si>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Велоспорт- маунтинбайк</t>
  </si>
  <si>
    <t>Велоспорт- трек</t>
  </si>
  <si>
    <t>Велоспорт- шоссе</t>
  </si>
  <si>
    <t>Водное поло</t>
  </si>
  <si>
    <t>Воднолыжный спорт</t>
  </si>
  <si>
    <t>Волейбол</t>
  </si>
  <si>
    <t>Вольная борьба</t>
  </si>
  <si>
    <t>Гандбол</t>
  </si>
  <si>
    <t>Гиревой спорт</t>
  </si>
  <si>
    <t>Го</t>
  </si>
  <si>
    <t>Гольф</t>
  </si>
  <si>
    <t>Горнолыжный спорт</t>
  </si>
  <si>
    <t>Городошный спорт</t>
  </si>
  <si>
    <t>Гребля на байдарках и каноэ</t>
  </si>
  <si>
    <t>Греко-римская борьба</t>
  </si>
  <si>
    <t>Дартс</t>
  </si>
  <si>
    <t>Дзюдо</t>
  </si>
  <si>
    <t>Ездовой спорт</t>
  </si>
  <si>
    <t>Каратэ</t>
  </si>
  <si>
    <t>Керлинг</t>
  </si>
  <si>
    <t>Киберспорт</t>
  </si>
  <si>
    <t>Кикбоксинг</t>
  </si>
  <si>
    <t>Кинологический спорт</t>
  </si>
  <si>
    <t>Киокусинкай</t>
  </si>
  <si>
    <t>Конный спорт</t>
  </si>
  <si>
    <t>Конькобежный спорт</t>
  </si>
  <si>
    <t>Легкая атлетика</t>
  </si>
  <si>
    <t>Лыжное двоеборье</t>
  </si>
  <si>
    <t>Лыжные гонки</t>
  </si>
  <si>
    <t>Настольный теннис</t>
  </si>
  <si>
    <t>Парусный спорт</t>
  </si>
  <si>
    <t>Пауэрлифтинг</t>
  </si>
  <si>
    <t>Плавание</t>
  </si>
  <si>
    <t>Подводный спорт</t>
  </si>
  <si>
    <t>Полиатлон</t>
  </si>
  <si>
    <t>Прыжки в воду</t>
  </si>
  <si>
    <t>Прыжки на батуте</t>
  </si>
  <si>
    <t>Прыжки на лыжах с трамплина</t>
  </si>
  <si>
    <t>Пулевая стрельба</t>
  </si>
  <si>
    <t>Рафтинг</t>
  </si>
  <si>
    <t>Регби</t>
  </si>
  <si>
    <t>Рукопашный бой</t>
  </si>
  <si>
    <t>Русская лапта</t>
  </si>
  <si>
    <t>Русский бой</t>
  </si>
  <si>
    <t>Самбо</t>
  </si>
  <si>
    <t>Санный спорт</t>
  </si>
  <si>
    <t>Северное многоборье</t>
  </si>
  <si>
    <t>Синхронное плавание</t>
  </si>
  <si>
    <t>Скалолазание</t>
  </si>
  <si>
    <t>Сноуборд</t>
  </si>
  <si>
    <t>Современное пятиборье</t>
  </si>
  <si>
    <t>Софтбол</t>
  </si>
  <si>
    <t>Спортивная акробатика</t>
  </si>
  <si>
    <t>Спортивная аэробика</t>
  </si>
  <si>
    <t>Спортивная гимнастика</t>
  </si>
  <si>
    <t>Спортивное ориентирование</t>
  </si>
  <si>
    <t>Спортивный туризм</t>
  </si>
  <si>
    <t>Стендовая стрельба</t>
  </si>
  <si>
    <t>Стилевое каратэ</t>
  </si>
  <si>
    <t>Стрельба из лука</t>
  </si>
  <si>
    <t>Сумо</t>
  </si>
  <si>
    <t>Тайский бокс</t>
  </si>
  <si>
    <t>Танцевальный спорт</t>
  </si>
  <si>
    <t>Теннис</t>
  </si>
  <si>
    <t>Триатлон</t>
  </si>
  <si>
    <t>Тхэквондо</t>
  </si>
  <si>
    <t>Тяжелая атлетика</t>
  </si>
  <si>
    <t>Ушу</t>
  </si>
  <si>
    <t>Фехтование</t>
  </si>
  <si>
    <t>Фигурное катание на коньках</t>
  </si>
  <si>
    <t>Фитнес-аэробика</t>
  </si>
  <si>
    <t>Флорбол</t>
  </si>
  <si>
    <t>Фристайл</t>
  </si>
  <si>
    <t>Футбол</t>
  </si>
  <si>
    <t>Футзал</t>
  </si>
  <si>
    <t>Хоккей</t>
  </si>
  <si>
    <t>Хоккей на траве</t>
  </si>
  <si>
    <t>Хоккей с мячем</t>
  </si>
  <si>
    <t>Художественная гимнастика</t>
  </si>
  <si>
    <t>Черлидинг</t>
  </si>
  <si>
    <t>Шахматы</t>
  </si>
  <si>
    <t>Шашки</t>
  </si>
  <si>
    <t>Шорт-трек</t>
  </si>
  <si>
    <t>Эстетическая гимнастика</t>
  </si>
  <si>
    <t>Национальные виды спорта</t>
  </si>
  <si>
    <t>Виды спорта, культивируемые РОСТО</t>
  </si>
  <si>
    <t>Другие виды спорта, признанные в РФ</t>
  </si>
  <si>
    <t>АФК</t>
  </si>
  <si>
    <t>ОФП</t>
  </si>
  <si>
    <t>Сведения о ШСК</t>
  </si>
  <si>
    <t>4 Кусто</t>
  </si>
  <si>
    <t>СОШ2</t>
  </si>
  <si>
    <t>цлпидо</t>
  </si>
  <si>
    <t>ГОШИОР</t>
  </si>
  <si>
    <t>МШ</t>
  </si>
  <si>
    <t>КШ</t>
  </si>
  <si>
    <t>ГРМ</t>
  </si>
  <si>
    <t>Тутти</t>
  </si>
  <si>
    <t>Номера ОО</t>
  </si>
  <si>
    <t>Адрес электронной почты</t>
  </si>
  <si>
    <t>Дата подачи сведений:</t>
  </si>
  <si>
    <t>Номер  ОО</t>
  </si>
  <si>
    <t>Номер  п/п</t>
  </si>
  <si>
    <t>Ссылка на страницу ШСК на сайте ОО</t>
  </si>
  <si>
    <t>Номер ОО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</si>
  <si>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</si>
  <si>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</si>
  <si>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</si>
  <si>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</si>
  <si>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</si>
  <si>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</si>
  <si>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</si>
  <si>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</si>
  <si>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</si>
  <si>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</si>
  <si>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</si>
  <si>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</si>
  <si>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</si>
  <si>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</si>
  <si>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</si>
  <si>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</si>
  <si>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Полное название ОО</t>
  </si>
  <si>
    <t>количество ШСК</t>
  </si>
  <si>
    <t xml:space="preserve">ИТОГО Количество ШСК </t>
  </si>
  <si>
    <t>Начало нумерации</t>
  </si>
  <si>
    <t>ФИО ответственного лица за работу ШСК</t>
  </si>
  <si>
    <t xml:space="preserve">Телефон ответственного  за работу ШСК
</t>
  </si>
  <si>
    <t>год участия</t>
  </si>
  <si>
    <t>Название мероприятия</t>
  </si>
  <si>
    <t>Международного уровня</t>
  </si>
  <si>
    <t>Всероссийского уровня</t>
  </si>
  <si>
    <t>Сведения об  образовательной организации</t>
  </si>
  <si>
    <t>Результативность мероприятий ( I, II, III места)</t>
  </si>
  <si>
    <t>Количество ШСК по данным мониторинга 2019 г.</t>
  </si>
  <si>
    <t>I. Лист "1. Сводные сведения о ШСК ОО района"</t>
  </si>
  <si>
    <t>2. Участие ШСК в мероприятиях: соревнованиях, смотрах, конкурсах, акциях, фестивалях в 2010-2019 г.г.</t>
  </si>
  <si>
    <t xml:space="preserve">Адмиралтейского </t>
  </si>
  <si>
    <t xml:space="preserve">Василеостровского </t>
  </si>
  <si>
    <t>Выборгского</t>
  </si>
  <si>
    <t>Калининского</t>
  </si>
  <si>
    <t>Кировского</t>
  </si>
  <si>
    <t>Колпинского</t>
  </si>
  <si>
    <t>Красногвардейского</t>
  </si>
  <si>
    <t>Красносельского</t>
  </si>
  <si>
    <t>Кронштадтского</t>
  </si>
  <si>
    <t>Курортного</t>
  </si>
  <si>
    <t>Московского</t>
  </si>
  <si>
    <t>Невского</t>
  </si>
  <si>
    <t>Петроградского</t>
  </si>
  <si>
    <t>Петродворцового</t>
  </si>
  <si>
    <t>Приморского</t>
  </si>
  <si>
    <t>Пушкинского</t>
  </si>
  <si>
    <t>Фрунзенского</t>
  </si>
  <si>
    <t>Центрального</t>
  </si>
  <si>
    <t>района Санкт-Петербурга</t>
  </si>
  <si>
    <t>В столбце 2 автоматически появится название ШСК (из списка, сформированного Вами при заполнении листа "1. Сводные сведения о ШСК").</t>
  </si>
  <si>
    <r>
      <t xml:space="preserve">3. В столбце 4 (для мероприятия международного уровня) или 5 (для мероприятия всероссийского уровня) укажите </t>
    </r>
    <r>
      <rPr>
        <b/>
        <sz val="11"/>
        <color theme="1"/>
        <rFont val="Calibri"/>
        <family val="2"/>
        <charset val="204"/>
        <scheme val="minor"/>
      </rPr>
      <t>полное название мероприятия</t>
    </r>
    <r>
      <rPr>
        <sz val="11"/>
        <color theme="1"/>
        <rFont val="Calibri"/>
        <family val="2"/>
        <scheme val="minor"/>
      </rPr>
      <t>. Например, "XV Всероссийская акции «Спорт - альтернатива пагубным привычкам»".</t>
    </r>
  </si>
  <si>
    <t>Ответственное лицо
 ФИО:</t>
  </si>
  <si>
    <t>Должность:</t>
  </si>
  <si>
    <t>Адрес электронной почты :</t>
  </si>
  <si>
    <t>Телефон:</t>
  </si>
  <si>
    <t>Подпись :</t>
  </si>
  <si>
    <t>Ссылки на группы в социальных сетях</t>
  </si>
  <si>
    <t xml:space="preserve">2. Заполните форму на листе "1. Сводные сведения о ШСК ОО района". </t>
  </si>
  <si>
    <t>1.  Заполните титульный лист.</t>
  </si>
  <si>
    <t>Наименование отчитывающейся организации:</t>
  </si>
  <si>
    <t>Самостоятельные ЭОР ШСК (ссылки на сайты, группы в социальных сетях и пр.)</t>
  </si>
  <si>
    <t>2. Заполните данные должностного лица, ответственного за достоверность и своевременность предоставления информации. (Фамилия, имя, отчество, должность,  служебный телефон, адрес электронной почты)</t>
  </si>
  <si>
    <t>Важен порядок заполнения листов!</t>
  </si>
  <si>
    <t>Ссылка на сайт ОО</t>
  </si>
  <si>
    <t>После выбора названия района на титульном листе, в поле "Количество ШСК по данным мониторинга 2019 г." появится справочная информация о количестве ШСК в ОО района по данным мониторинга ФК за 2018-2019 уч.г. 
В поле "ИТОГО Количество ШСК" подсчитывается количество ШСК, внесенных в таблицу, расположенную ниже. Если в таблице нет данных, в поле  "ИТОГО Количество ШСК" стоит число 0.</t>
  </si>
  <si>
    <t>Наименование образовательных программ, реализуемых в ШСК а 2019-2020 уч.г.</t>
  </si>
  <si>
    <r>
      <t>2. В Столбцах 3-6 укажите соответственно полное</t>
    </r>
    <r>
      <rPr>
        <b/>
        <sz val="11"/>
        <color theme="1"/>
        <rFont val="Calibri"/>
        <family val="2"/>
        <charset val="204"/>
        <scheme val="minor"/>
      </rPr>
      <t xml:space="preserve"> название образовательной организации</t>
    </r>
    <r>
      <rPr>
        <sz val="11"/>
        <color theme="1"/>
        <rFont val="Calibri"/>
        <family val="2"/>
        <scheme val="minor"/>
      </rPr>
      <t xml:space="preserve"> в соответствии с Уставом ОО (Например, Госудаственное бюджетное образовательное учреждение средняя общеобразовательная школа № 787 с углубленным изучением китайского языка), </t>
    </r>
    <r>
      <rPr>
        <b/>
        <sz val="11"/>
        <color theme="1"/>
        <rFont val="Calibri"/>
        <family val="2"/>
        <charset val="204"/>
        <scheme val="minor"/>
      </rPr>
      <t>адрес, телефон администрации, адрес электронной почты, ссылку на официальный сайт организации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</si>
  <si>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
</t>
    </r>
    <r>
      <rPr>
        <b/>
        <i/>
        <sz val="11"/>
        <color theme="9" tint="-0.249977111117893"/>
        <rFont val="Calibri"/>
        <family val="2"/>
        <charset val="204"/>
        <scheme val="minor"/>
      </rPr>
      <t xml:space="preserve">Заполните </t>
    </r>
    <r>
      <rPr>
        <i/>
        <sz val="11"/>
        <color theme="9" tint="-0.249977111117893"/>
        <rFont val="Calibri"/>
        <family val="2"/>
        <charset val="204"/>
        <scheme val="minor"/>
      </rPr>
      <t xml:space="preserve">сведения по каждой образовательной организации, имеющей ШСК. Если в одной ОО имеется несколько ШСК, данные заполняются на каждый ШСК. Например, если в образовательной организации два ШСК, то нужно заполнить две строки в таблице. 
</t>
    </r>
  </si>
  <si>
    <r>
      <t xml:space="preserve">1. В Столбце 2 (Номер ОО)  укажите </t>
    </r>
    <r>
      <rPr>
        <b/>
        <sz val="11"/>
        <color theme="1"/>
        <rFont val="Calibri"/>
        <family val="2"/>
        <charset val="204"/>
        <scheme val="minor"/>
      </rPr>
      <t>номер образовательной организации</t>
    </r>
    <r>
      <rPr>
        <sz val="11"/>
        <color theme="1"/>
        <rFont val="Calibri"/>
        <family val="2"/>
        <charset val="204"/>
        <scheme val="minor"/>
      </rPr>
      <t xml:space="preserve">.  Например, 341. 
</t>
    </r>
    <r>
      <rPr>
        <sz val="11"/>
        <color theme="9" tint="-0.249977111117893"/>
        <rFont val="Calibri"/>
        <family val="2"/>
        <charset val="204"/>
        <scheme val="minor"/>
      </rPr>
      <t>Столбец №1 (Номер по порядку) заполняется автоматически.</t>
    </r>
  </si>
  <si>
    <t>3. В Столбце 7 укажите ссылки на группы организации в социальных сетях. При наличии нескольких групп, ссылки на них указываются через запятую.</t>
  </si>
  <si>
    <t xml:space="preserve">3. Заполните форму на листе "2. Участие ШСК в мероприятиях...". </t>
  </si>
  <si>
    <r>
      <t xml:space="preserve">1. В Столбце 1 </t>
    </r>
    <r>
      <rPr>
        <b/>
        <sz val="11"/>
        <color theme="1"/>
        <rFont val="Calibri"/>
        <family val="2"/>
        <charset val="204"/>
        <scheme val="minor"/>
      </rPr>
      <t>выберите номер образовательной организации  из списка</t>
    </r>
    <r>
      <rPr>
        <sz val="11"/>
        <color theme="1"/>
        <rFont val="Calibri"/>
        <family val="2"/>
        <scheme val="minor"/>
      </rPr>
      <t xml:space="preserve">. 
</t>
    </r>
    <r>
      <rPr>
        <i/>
        <sz val="11"/>
        <color theme="9" tint="-0.249977111117893"/>
        <rFont val="Calibri"/>
        <family val="2"/>
        <charset val="204"/>
        <scheme val="minor"/>
      </rPr>
      <t>Список ОО автоматически сформировался при заполнении вами листа "1. Сводные сведения о ШСК".</t>
    </r>
  </si>
  <si>
    <r>
      <t xml:space="preserve">5. </t>
    </r>
    <r>
      <rPr>
        <b/>
        <sz val="11"/>
        <rFont val="Calibri"/>
        <family val="2"/>
        <charset val="204"/>
        <scheme val="minor"/>
      </rPr>
      <t>Проверьте</t>
    </r>
    <r>
      <rPr>
        <sz val="11"/>
        <rFont val="Calibri"/>
        <family val="2"/>
        <charset val="204"/>
        <scheme val="minor"/>
      </rPr>
      <t xml:space="preserve"> правильность введенной информации. Сравните количество ШСК (поле "ИТОГО Количество ШСК"), указанных Вами в таблице с количеством ШСК по данным мониторинга 2019 г.</t>
    </r>
  </si>
  <si>
    <r>
      <t xml:space="preserve">II. Лист "2. Участие ШСК в мероприятиях: соревнованиях, смотрах, конкурсах, акциях, фестивалях в 2010-2019 г.г." </t>
    </r>
    <r>
      <rPr>
        <b/>
        <i/>
        <sz val="11"/>
        <color theme="9" tint="-0.249977111117893"/>
        <rFont val="Calibri"/>
        <family val="2"/>
        <charset val="204"/>
        <scheme val="minor"/>
      </rPr>
      <t xml:space="preserve">
В этот раздел заносятся данные о результативности участия ШСК (командных и личных) в мероприятиях  международного и всероссийского уровней.</t>
    </r>
  </si>
  <si>
    <t>Для проверки достоверности информации рекомендуем запросить у образовательной организации копии грамот, дипломов, сертификатов,подтверждающих результаты или ссылки на итоговые протоколы мероприятий.</t>
  </si>
  <si>
    <r>
      <t xml:space="preserve">4. В Столбце 11 </t>
    </r>
    <r>
      <rPr>
        <b/>
        <sz val="11"/>
        <color theme="1"/>
        <rFont val="Calibri"/>
        <family val="2"/>
        <charset val="204"/>
        <scheme val="minor"/>
      </rPr>
      <t xml:space="preserve">"Наименование образовательных программ, реализуемых в ШСК в 2019-2020 уч.г." </t>
    </r>
    <r>
      <rPr>
        <sz val="11"/>
        <color theme="1"/>
        <rFont val="Calibri"/>
        <family val="2"/>
        <charset val="204"/>
        <scheme val="minor"/>
      </rPr>
      <t>укажите наименование программ через запятую. Например, Баскетбол, шахматы, спортивная журналистика.</t>
    </r>
  </si>
  <si>
    <t>1. Сводные сведения о школьных спортивных клубах в  образовательных организациях</t>
  </si>
  <si>
    <t>Сводный отчет о школьных спортивных клубах в образовательных организациях</t>
  </si>
  <si>
    <t>Порядок заполнения форм сводного отчета о школьных спортивных клубах в образовательных организациях Санкт-Петербурга.</t>
  </si>
  <si>
    <t>ВНИМАНИЕ! Не заполняйте, пожалуйста, ячейки с цветной заливкой. 
Данные в них обновляются автоматически.</t>
  </si>
  <si>
    <r>
      <t>1. В первой строке в ячейке после слов "</t>
    </r>
    <r>
      <rPr>
        <b/>
        <sz val="11"/>
        <color theme="1"/>
        <rFont val="Calibri"/>
        <family val="2"/>
        <charset val="204"/>
        <scheme val="minor"/>
      </rPr>
      <t>Сводный отчет о школьных спортивных клубах в образовательных организациях</t>
    </r>
    <r>
      <rPr>
        <sz val="11"/>
        <color theme="1"/>
        <rFont val="Calibri"/>
        <family val="2"/>
        <scheme val="minor"/>
      </rPr>
      <t xml:space="preserve">" </t>
    </r>
    <r>
      <rPr>
        <sz val="11"/>
        <color theme="1"/>
        <rFont val="Calibri"/>
        <family val="2"/>
        <charset val="204"/>
        <scheme val="minor"/>
      </rPr>
      <t xml:space="preserve">выберите </t>
    </r>
    <r>
      <rPr>
        <b/>
        <sz val="11"/>
        <color theme="1"/>
        <rFont val="Calibri"/>
        <family val="2"/>
        <charset val="204"/>
        <scheme val="minor"/>
      </rPr>
      <t>название района</t>
    </r>
    <r>
      <rPr>
        <sz val="11"/>
        <color theme="1"/>
        <rFont val="Calibri"/>
        <family val="2"/>
        <scheme val="minor"/>
      </rPr>
      <t>, о ШСК которого предоставляются сведения (Из выпадающего списка). Например, Выборгского.</t>
    </r>
  </si>
  <si>
    <r>
      <t xml:space="preserve">2. В Столбце 3 выберите </t>
    </r>
    <r>
      <rPr>
        <b/>
        <sz val="11"/>
        <color theme="1"/>
        <rFont val="Calibri"/>
        <family val="2"/>
        <charset val="204"/>
        <scheme val="minor"/>
      </rPr>
      <t>год участия в мероприятия</t>
    </r>
    <r>
      <rPr>
        <sz val="11"/>
        <color theme="1"/>
        <rFont val="Calibri"/>
        <family val="2"/>
        <scheme val="minor"/>
      </rPr>
      <t xml:space="preserve">х (конкурсах, смотрах, соревнованиях и пр.) международного и всероссийского уровней, победителем/призером которого стала команда ШСК/представитель команды ШСК . </t>
    </r>
  </si>
  <si>
    <t>Количество обучающихся в ШСК (по состоянию на 01.01.2020)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</si>
</sst>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i/>
      <sz val="11"/>
      <color theme="9" tint="-0.249977111117893"/>
      <name val="Calibri"/>
      <family val="2"/>
      <charset val="204"/>
      <scheme val="minor"/>
    </font>
    <font>
      <b/>
      <i/>
      <sz val="11"/>
      <color theme="9" tint="-0.249977111117893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/>
    <xf numFmtId="0" fontId="10" fillId="4" borderId="2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right" vertical="center"/>
    </xf>
    <xf numFmtId="0" fontId="0" fillId="0" borderId="1" xfId="0" applyFill="1" applyBorder="1"/>
    <xf numFmtId="0" fontId="12" fillId="5" borderId="1" xfId="0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Protection="1">
      <protection locked="0"/>
    </xf>
    <xf numFmtId="0" fontId="0" fillId="0" borderId="4" xfId="0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0" fontId="0" fillId="6" borderId="0" xfId="0" applyFill="1"/>
    <xf numFmtId="0" fontId="0" fillId="0" borderId="0" xfId="0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/>
    </xf>
    <xf numFmtId="0" fontId="17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18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0" fillId="8" borderId="0" xfId="0" applyFill="1" applyProtection="1">
      <protection locked="0"/>
    </xf>
    <xf numFmtId="0" fontId="24" fillId="0" borderId="0" xfId="0" applyFont="1" applyAlignment="1">
      <alignment vertical="top" wrapText="1"/>
    </xf>
    <xf numFmtId="0" fontId="0" fillId="0" borderId="5" xfId="0" applyBorder="1" applyAlignment="1" applyProtection="1">
      <alignment vertical="top"/>
      <protection locked="0"/>
    </xf>
    <xf numFmtId="0" fontId="0" fillId="0" borderId="4" xfId="0" applyBorder="1"/>
    <xf numFmtId="0" fontId="3" fillId="7" borderId="0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5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0" fillId="0" borderId="0" xfId="0" applyFill="1" applyBorder="1" applyAlignment="1" applyProtection="1">
      <alignment horizontal="right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13" fillId="0" borderId="0" xfId="0" applyFont="1" applyFill="1" applyAlignment="1" applyProtection="1">
      <alignment horizontal="left" wrapText="1"/>
    </xf>
    <xf numFmtId="0" fontId="0" fillId="0" borderId="0" xfId="0" applyFill="1" applyProtection="1"/>
    <xf numFmtId="0" fontId="0" fillId="6" borderId="1" xfId="0" applyFill="1" applyBorder="1" applyProtection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13" fillId="6" borderId="1" xfId="0" applyFont="1" applyFill="1" applyBorder="1" applyAlignment="1" applyProtection="1">
      <alignment horizontal="left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6"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ШСК" displayName="ШСК" ref="A7:P8" headerRowDxfId="25" dataDxfId="23" totalsRowDxfId="21" headerRowBorderDxfId="24" tableBorderDxfId="22">
  <autoFilter ref="A7:P8"/>
  <tableColumns count="16">
    <tableColumn id="1" name="1" totalsRowFunction="custom" dataDxfId="20" totalsRowDxfId="19">
      <calculatedColumnFormula>ROW(ШСК[#This Row])-7</calculatedColumnFormula>
      <totalsRowFormula>ШСК[1]+1</totalsRowFormula>
    </tableColumn>
    <tableColumn id="2" name="2" dataDxfId="18"/>
    <tableColumn id="3" name="3" dataDxfId="17"/>
    <tableColumn id="4" name="4" dataDxfId="16"/>
    <tableColumn id="5" name="5" dataDxfId="15"/>
    <tableColumn id="6" name="6" dataDxfId="14"/>
    <tableColumn id="7" name="7" dataDxfId="13"/>
    <tableColumn id="8" name="8" dataDxfId="12"/>
    <tableColumn id="9" name="9" dataDxfId="11"/>
    <tableColumn id="11" name="11" dataDxfId="10"/>
    <tableColumn id="12" name="12" dataDxfId="9"/>
    <tableColumn id="13" name="13" dataDxfId="8"/>
    <tableColumn id="14" name="14" dataDxfId="7"/>
    <tableColumn id="15" name="15" dataDxfId="6"/>
    <tableColumn id="16" name="16" dataDxfId="5"/>
    <tableColumn id="17" name="17" dataDxfId="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5:E241" totalsRowShown="0" headerRowDxfId="3">
  <tableColumns count="5">
    <tableColumn id="1" name="1" dataDxfId="2"/>
    <tableColumn id="2" name="2" dataDxfId="1">
      <calculatedColumnFormula>IFERROR(INDEX(ШСК[9],MATCH(A6,ШСК[2],0)), "")</calculatedColumnFormula>
    </tableColumn>
    <tableColumn id="16385" name="3" dataDxfId="0"/>
    <tableColumn id="23" name="4"/>
    <tableColumn id="24" name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workbookViewId="0">
      <selection activeCell="A6" sqref="A6"/>
    </sheetView>
  </sheetViews>
  <sheetFormatPr defaultRowHeight="15" x14ac:dyDescent="0.25"/>
  <cols>
    <col min="1" max="1" width="142.28515625" customWidth="1"/>
  </cols>
  <sheetData>
    <row r="1" spans="1:1" s="7" customFormat="1" ht="30" customHeight="1" x14ac:dyDescent="0.25">
      <c r="A1" s="30" t="s">
        <v>226</v>
      </c>
    </row>
    <row r="2" spans="1:1" s="7" customFormat="1" ht="23.25" customHeight="1" x14ac:dyDescent="0.25">
      <c r="A2" s="60" t="s">
        <v>227</v>
      </c>
    </row>
    <row r="3" spans="1:1" s="7" customFormat="1" ht="36.75" customHeight="1" x14ac:dyDescent="0.25">
      <c r="A3" s="32" t="s">
        <v>210</v>
      </c>
    </row>
    <row r="4" spans="1:1" s="7" customFormat="1" ht="30" customHeight="1" x14ac:dyDescent="0.25">
      <c r="A4" s="57" t="s">
        <v>206</v>
      </c>
    </row>
    <row r="5" spans="1:1" s="7" customFormat="1" ht="39" customHeight="1" x14ac:dyDescent="0.25">
      <c r="A5" s="56" t="s">
        <v>228</v>
      </c>
    </row>
    <row r="6" spans="1:1" s="7" customFormat="1" ht="30" customHeight="1" x14ac:dyDescent="0.25">
      <c r="A6" s="56" t="s">
        <v>209</v>
      </c>
    </row>
    <row r="7" spans="1:1" s="7" customFormat="1" ht="44.25" customHeight="1" x14ac:dyDescent="0.3">
      <c r="A7" s="34" t="s">
        <v>205</v>
      </c>
    </row>
    <row r="8" spans="1:1" ht="24.75" customHeight="1" x14ac:dyDescent="0.25">
      <c r="A8" s="33" t="s">
        <v>176</v>
      </c>
    </row>
    <row r="9" spans="1:1" s="7" customFormat="1" ht="72" customHeight="1" x14ac:dyDescent="0.25">
      <c r="A9" s="58" t="s">
        <v>212</v>
      </c>
    </row>
    <row r="10" spans="1:1" ht="45" customHeight="1" x14ac:dyDescent="0.25">
      <c r="A10" s="59" t="s">
        <v>216</v>
      </c>
    </row>
    <row r="11" spans="1:1" s="7" customFormat="1" ht="57" customHeight="1" x14ac:dyDescent="0.25">
      <c r="A11" s="27" t="s">
        <v>214</v>
      </c>
    </row>
    <row r="12" spans="1:1" s="7" customFormat="1" ht="22.5" customHeight="1" x14ac:dyDescent="0.25">
      <c r="A12" s="27" t="s">
        <v>217</v>
      </c>
    </row>
    <row r="13" spans="1:1" s="7" customFormat="1" ht="42" customHeight="1" x14ac:dyDescent="0.25">
      <c r="A13" s="27" t="s">
        <v>223</v>
      </c>
    </row>
    <row r="14" spans="1:1" s="7" customFormat="1" ht="57.75" customHeight="1" x14ac:dyDescent="0.25">
      <c r="A14" s="37" t="s">
        <v>215</v>
      </c>
    </row>
    <row r="15" spans="1:1" s="7" customFormat="1" ht="48" customHeight="1" x14ac:dyDescent="0.25">
      <c r="A15" s="40" t="s">
        <v>220</v>
      </c>
    </row>
    <row r="16" spans="1:1" s="7" customFormat="1" ht="23.25" customHeight="1" x14ac:dyDescent="0.25">
      <c r="A16" s="35" t="s">
        <v>218</v>
      </c>
    </row>
    <row r="17" spans="1:1" ht="48.75" customHeight="1" x14ac:dyDescent="0.25">
      <c r="A17" s="38" t="s">
        <v>221</v>
      </c>
    </row>
    <row r="18" spans="1:1" ht="37.5" customHeight="1" x14ac:dyDescent="0.25">
      <c r="A18" s="27" t="s">
        <v>219</v>
      </c>
    </row>
    <row r="19" spans="1:1" ht="21.75" customHeight="1" x14ac:dyDescent="0.25">
      <c r="A19" s="36" t="s">
        <v>197</v>
      </c>
    </row>
    <row r="20" spans="1:1" ht="30" x14ac:dyDescent="0.25">
      <c r="A20" s="27" t="s">
        <v>229</v>
      </c>
    </row>
    <row r="21" spans="1:1" ht="30" x14ac:dyDescent="0.25">
      <c r="A21" s="27" t="s">
        <v>198</v>
      </c>
    </row>
    <row r="22" spans="1:1" ht="30" x14ac:dyDescent="0.25">
      <c r="A22" s="36" t="s">
        <v>222</v>
      </c>
    </row>
  </sheetData>
  <pageMargins left="0.7" right="0.7" top="0.75" bottom="0.75" header="0.3" footer="0.3"/>
  <pageSetup paperSize="9" scale="9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"/>
  <sheetViews>
    <sheetView workbookViewId="0">
      <selection sqref="A1:D1"/>
    </sheetView>
  </sheetViews>
  <sheetFormatPr defaultRowHeight="15" x14ac:dyDescent="0.25"/>
  <cols>
    <col min="3" max="3" width="37" customWidth="1"/>
    <col min="4" max="4" width="23.85546875" customWidth="1"/>
    <col min="5" max="5" width="21" customWidth="1"/>
    <col min="9" max="9" width="16.85546875" customWidth="1"/>
    <col min="10" max="10" width="29" customWidth="1"/>
  </cols>
  <sheetData>
    <row r="1" spans="1:10" ht="28.5" customHeight="1" x14ac:dyDescent="0.25">
      <c r="A1" s="62" t="s">
        <v>225</v>
      </c>
      <c r="B1" s="62"/>
      <c r="C1" s="62"/>
      <c r="D1" s="63"/>
      <c r="E1" s="43"/>
      <c r="F1" s="31" t="s">
        <v>196</v>
      </c>
      <c r="G1" s="31"/>
      <c r="H1" s="31"/>
      <c r="I1" s="15"/>
      <c r="J1" s="15"/>
    </row>
    <row r="2" spans="1:10" s="7" customFormat="1" ht="30.75" customHeight="1" x14ac:dyDescent="0.25">
      <c r="A2" s="61" t="s">
        <v>207</v>
      </c>
      <c r="B2" s="61"/>
      <c r="C2" s="61"/>
      <c r="D2" s="44"/>
      <c r="E2" s="44"/>
      <c r="F2" s="44"/>
      <c r="G2" s="44"/>
      <c r="H2" s="15"/>
      <c r="I2" s="15"/>
    </row>
    <row r="3" spans="1:10" ht="32.25" customHeight="1" x14ac:dyDescent="0.25">
      <c r="A3" s="15"/>
      <c r="B3" s="15"/>
      <c r="C3" s="47" t="s">
        <v>199</v>
      </c>
      <c r="D3" s="17"/>
      <c r="E3" s="16"/>
      <c r="F3" s="18"/>
      <c r="G3" s="18"/>
      <c r="H3" s="45"/>
    </row>
    <row r="4" spans="1:10" ht="30" customHeight="1" x14ac:dyDescent="0.25">
      <c r="A4" s="15"/>
      <c r="B4" s="15"/>
      <c r="C4" s="47" t="s">
        <v>200</v>
      </c>
      <c r="D4" s="19"/>
      <c r="E4" s="18"/>
      <c r="F4" s="18"/>
      <c r="G4" s="18"/>
      <c r="H4" s="45"/>
    </row>
    <row r="5" spans="1:10" ht="21" customHeight="1" x14ac:dyDescent="0.25">
      <c r="A5" s="15"/>
      <c r="B5" s="15"/>
      <c r="C5" s="47" t="s">
        <v>202</v>
      </c>
      <c r="D5" s="19"/>
      <c r="E5" s="18"/>
      <c r="F5" s="18"/>
      <c r="G5" s="18"/>
      <c r="H5" s="18"/>
      <c r="I5" s="15"/>
      <c r="J5" s="15"/>
    </row>
    <row r="6" spans="1:10" s="7" customFormat="1" ht="21.75" customHeight="1" x14ac:dyDescent="0.25">
      <c r="A6" s="15"/>
      <c r="B6" s="15"/>
      <c r="C6" s="47" t="s">
        <v>201</v>
      </c>
      <c r="D6" s="41"/>
      <c r="E6" s="18"/>
      <c r="F6" s="18"/>
      <c r="G6" s="18"/>
      <c r="H6" s="18"/>
      <c r="I6" s="15"/>
      <c r="J6" s="15"/>
    </row>
    <row r="7" spans="1:10" ht="29.25" customHeight="1" x14ac:dyDescent="0.25">
      <c r="A7" s="15"/>
      <c r="B7" s="15"/>
      <c r="C7" s="47" t="s">
        <v>142</v>
      </c>
      <c r="D7" s="46"/>
      <c r="E7" s="15"/>
      <c r="F7" s="15"/>
      <c r="G7" s="15"/>
      <c r="H7" s="15"/>
      <c r="I7" s="15"/>
      <c r="J7" s="15"/>
    </row>
    <row r="8" spans="1:10" ht="28.5" customHeight="1" x14ac:dyDescent="0.25">
      <c r="C8" s="48" t="s">
        <v>203</v>
      </c>
      <c r="D8" s="42"/>
      <c r="E8" s="9"/>
    </row>
  </sheetData>
  <mergeCells count="2">
    <mergeCell ref="A2:C2"/>
    <mergeCell ref="A1:D1"/>
  </mergeCells>
  <pageMargins left="0.7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справка!$A$2:$A$20</xm:f>
          </x14:formula1>
          <xm:sqref>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"/>
  <sheetViews>
    <sheetView tabSelected="1" topLeftCell="D1" workbookViewId="0">
      <selection activeCell="H7" sqref="H7"/>
    </sheetView>
  </sheetViews>
  <sheetFormatPr defaultRowHeight="15" x14ac:dyDescent="0.25"/>
  <cols>
    <col min="1" max="1" width="6.5703125" style="15" customWidth="1"/>
    <col min="2" max="2" width="8.140625" style="15" customWidth="1"/>
    <col min="3" max="3" width="35" style="15" customWidth="1"/>
    <col min="4" max="4" width="31.85546875" style="15" customWidth="1"/>
    <col min="5" max="5" width="15.140625" style="15" customWidth="1"/>
    <col min="6" max="6" width="15" style="15" customWidth="1"/>
    <col min="7" max="7" width="15.5703125" style="15" customWidth="1"/>
    <col min="8" max="8" width="10.85546875" style="15" customWidth="1"/>
    <col min="9" max="9" width="14.5703125" style="15" customWidth="1"/>
    <col min="10" max="10" width="22.42578125" style="15" customWidth="1"/>
    <col min="11" max="11" width="11.7109375" style="15" customWidth="1"/>
    <col min="12" max="12" width="17.85546875" style="15" customWidth="1"/>
    <col min="13" max="13" width="14.28515625" style="15" customWidth="1"/>
    <col min="14" max="14" width="14" style="15" customWidth="1"/>
    <col min="15" max="15" width="13.85546875" style="15" customWidth="1"/>
    <col min="16" max="16" width="22.28515625" style="15" customWidth="1"/>
    <col min="17" max="16384" width="9.140625" style="15"/>
  </cols>
  <sheetData>
    <row r="1" spans="1:16" ht="24" customHeight="1" x14ac:dyDescent="0.25">
      <c r="A1" s="69" t="s">
        <v>224</v>
      </c>
      <c r="B1" s="69"/>
      <c r="C1" s="69"/>
      <c r="D1" s="69"/>
      <c r="E1" s="49">
        <f>'Титульный лист'!E1</f>
        <v>0</v>
      </c>
      <c r="F1" s="50" t="s">
        <v>196</v>
      </c>
      <c r="G1" s="50"/>
      <c r="H1" s="31"/>
    </row>
    <row r="2" spans="1:16" ht="15.75" customHeight="1" x14ac:dyDescent="0.25">
      <c r="B2" s="54" t="s">
        <v>165</v>
      </c>
      <c r="C2" s="54"/>
      <c r="D2" s="54">
        <f>COUNT(ШСК[2])</f>
        <v>0</v>
      </c>
      <c r="E2" s="51"/>
    </row>
    <row r="3" spans="1:16" ht="16.5" customHeight="1" x14ac:dyDescent="0.25">
      <c r="B3" s="70" t="s">
        <v>175</v>
      </c>
      <c r="C3" s="70"/>
      <c r="D3" s="54" t="str">
        <f>IFERROR(VLOOKUP(E1,справка!A1:C20,3,0),"")</f>
        <v/>
      </c>
      <c r="E3" s="51"/>
    </row>
    <row r="4" spans="1:16" ht="16.5" customHeight="1" x14ac:dyDescent="0.25">
      <c r="B4" s="52"/>
      <c r="C4" s="52"/>
      <c r="D4" s="53"/>
      <c r="E4" s="51"/>
    </row>
    <row r="5" spans="1:16" s="20" customFormat="1" ht="17.25" customHeight="1" x14ac:dyDescent="0.25">
      <c r="A5" s="67" t="s">
        <v>144</v>
      </c>
      <c r="B5" s="64" t="s">
        <v>173</v>
      </c>
      <c r="C5" s="65"/>
      <c r="D5" s="65"/>
      <c r="E5" s="65"/>
      <c r="F5" s="65"/>
      <c r="G5" s="65"/>
      <c r="H5" s="66"/>
      <c r="I5" s="64" t="s">
        <v>131</v>
      </c>
      <c r="J5" s="65"/>
      <c r="K5" s="65"/>
      <c r="L5" s="65"/>
      <c r="M5" s="65"/>
      <c r="N5" s="65"/>
      <c r="O5" s="65"/>
      <c r="P5" s="66"/>
    </row>
    <row r="6" spans="1:16" s="23" customFormat="1" ht="64.5" customHeight="1" x14ac:dyDescent="0.2">
      <c r="A6" s="68"/>
      <c r="B6" s="21" t="s">
        <v>143</v>
      </c>
      <c r="C6" s="21" t="s">
        <v>163</v>
      </c>
      <c r="D6" s="21" t="s">
        <v>1</v>
      </c>
      <c r="E6" s="21" t="s">
        <v>2</v>
      </c>
      <c r="F6" s="21" t="s">
        <v>141</v>
      </c>
      <c r="G6" s="21" t="s">
        <v>211</v>
      </c>
      <c r="H6" s="21" t="s">
        <v>204</v>
      </c>
      <c r="I6" s="22" t="s">
        <v>0</v>
      </c>
      <c r="J6" s="22" t="s">
        <v>213</v>
      </c>
      <c r="K6" s="22" t="s">
        <v>230</v>
      </c>
      <c r="L6" s="22" t="s">
        <v>167</v>
      </c>
      <c r="M6" s="22" t="s">
        <v>168</v>
      </c>
      <c r="N6" s="22" t="s">
        <v>141</v>
      </c>
      <c r="O6" s="22" t="s">
        <v>145</v>
      </c>
      <c r="P6" s="22" t="s">
        <v>208</v>
      </c>
    </row>
    <row r="7" spans="1:16" s="25" customFormat="1" ht="10.5" customHeight="1" x14ac:dyDescent="0.2">
      <c r="A7" s="24" t="s">
        <v>147</v>
      </c>
      <c r="B7" s="24" t="s">
        <v>148</v>
      </c>
      <c r="C7" s="24" t="s">
        <v>149</v>
      </c>
      <c r="D7" s="24" t="s">
        <v>150</v>
      </c>
      <c r="E7" s="24" t="s">
        <v>151</v>
      </c>
      <c r="F7" s="24" t="s">
        <v>152</v>
      </c>
      <c r="G7" s="24" t="s">
        <v>153</v>
      </c>
      <c r="H7" s="24" t="s">
        <v>154</v>
      </c>
      <c r="I7" s="24" t="s">
        <v>155</v>
      </c>
      <c r="J7" s="24" t="s">
        <v>156</v>
      </c>
      <c r="K7" s="24" t="s">
        <v>157</v>
      </c>
      <c r="L7" s="24" t="s">
        <v>158</v>
      </c>
      <c r="M7" s="24" t="s">
        <v>159</v>
      </c>
      <c r="N7" s="24" t="s">
        <v>160</v>
      </c>
      <c r="O7" s="24" t="s">
        <v>161</v>
      </c>
      <c r="P7" s="24" t="s">
        <v>162</v>
      </c>
    </row>
    <row r="8" spans="1:16" x14ac:dyDescent="0.25">
      <c r="A8" s="39">
        <f>ROW(ШСК[#This Row])-7</f>
        <v>1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</sheetData>
  <sheetProtection formatCells="0" formatColumns="0" formatRows="0" insertColumns="0" insertRows="0" sort="0" autoFilter="0" pivotTables="0"/>
  <mergeCells count="5">
    <mergeCell ref="B5:H5"/>
    <mergeCell ref="I5:P5"/>
    <mergeCell ref="A5:A6"/>
    <mergeCell ref="A1:D1"/>
    <mergeCell ref="B3:C3"/>
  </mergeCells>
  <dataValidations xWindow="101" yWindow="530" count="1">
    <dataValidation type="whole" allowBlank="1" showInputMessage="1" showErrorMessage="1" error="Для ввода номера ОО можно использовать только цифры 0-9._x000a_" prompt="Введите номер образовательного учреждения. Например, для ГБОУ СОШ № 342 введите 342._x000a__x000a__x000a_" sqref="B8">
      <formula1>1</formula1>
      <formula2>10000</formula2>
    </dataValidation>
  </dataValidations>
  <pageMargins left="0.39370078740157483" right="0.39370078740157483" top="0.39370078740157483" bottom="0.39370078740157483" header="0.31496062992125984" footer="0.31496062992125984"/>
  <pageSetup paperSize="9" fitToHeight="0" orientation="landscape" verticalDpi="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1"/>
  <sheetViews>
    <sheetView workbookViewId="0">
      <selection activeCell="D11" sqref="D11"/>
    </sheetView>
  </sheetViews>
  <sheetFormatPr defaultColWidth="15.85546875" defaultRowHeight="15" x14ac:dyDescent="0.25"/>
  <cols>
    <col min="1" max="1" width="9.140625" customWidth="1"/>
    <col min="2" max="2" width="16.140625" customWidth="1"/>
    <col min="3" max="3" width="16.140625" style="7" customWidth="1"/>
    <col min="4" max="4" width="48.85546875" customWidth="1"/>
    <col min="5" max="5" width="55.5703125" customWidth="1"/>
    <col min="6" max="23" width="31.7109375" customWidth="1"/>
  </cols>
  <sheetData>
    <row r="1" spans="1:5" s="7" customFormat="1" ht="28.5" customHeight="1" x14ac:dyDescent="0.25">
      <c r="A1" s="74" t="s">
        <v>177</v>
      </c>
      <c r="B1" s="74"/>
      <c r="C1" s="74"/>
      <c r="D1" s="74"/>
      <c r="E1" s="74"/>
    </row>
    <row r="2" spans="1:5" s="7" customFormat="1" ht="15" customHeight="1" x14ac:dyDescent="0.25">
      <c r="A2" s="77" t="s">
        <v>146</v>
      </c>
      <c r="B2" s="77" t="s">
        <v>0</v>
      </c>
      <c r="C2" s="71" t="s">
        <v>174</v>
      </c>
      <c r="D2" s="72"/>
      <c r="E2" s="73"/>
    </row>
    <row r="3" spans="1:5" s="7" customFormat="1" ht="15" customHeight="1" x14ac:dyDescent="0.25">
      <c r="A3" s="77"/>
      <c r="B3" s="78"/>
      <c r="C3" s="75" t="s">
        <v>169</v>
      </c>
      <c r="D3" s="72" t="s">
        <v>170</v>
      </c>
      <c r="E3" s="73"/>
    </row>
    <row r="4" spans="1:5" s="7" customFormat="1" ht="24.75" customHeight="1" x14ac:dyDescent="0.25">
      <c r="A4" s="77"/>
      <c r="B4" s="78"/>
      <c r="C4" s="76"/>
      <c r="D4" s="28" t="s">
        <v>171</v>
      </c>
      <c r="E4" s="8" t="s">
        <v>172</v>
      </c>
    </row>
    <row r="5" spans="1:5" s="10" customFormat="1" ht="14.25" customHeight="1" x14ac:dyDescent="0.25">
      <c r="A5" s="11" t="s">
        <v>147</v>
      </c>
      <c r="B5" s="11" t="s">
        <v>148</v>
      </c>
      <c r="C5" s="29" t="s">
        <v>149</v>
      </c>
      <c r="D5" s="11" t="s">
        <v>150</v>
      </c>
      <c r="E5" s="11" t="s">
        <v>151</v>
      </c>
    </row>
    <row r="6" spans="1:5" x14ac:dyDescent="0.25">
      <c r="A6" s="3"/>
      <c r="B6" s="26"/>
      <c r="C6" s="3"/>
    </row>
    <row r="7" spans="1:5" x14ac:dyDescent="0.25">
      <c r="A7" s="3"/>
      <c r="B7" s="26" t="str">
        <f>IFERROR(INDEX(ШСК[9],MATCH(A7,ШСК[2],0)), "")</f>
        <v/>
      </c>
      <c r="C7" s="3"/>
    </row>
    <row r="8" spans="1:5" x14ac:dyDescent="0.25">
      <c r="A8" s="3"/>
      <c r="B8" s="26" t="str">
        <f>IFERROR(INDEX(ШСК[9],MATCH(A8,ШСК[2],0)), "")</f>
        <v/>
      </c>
      <c r="C8" s="3"/>
    </row>
    <row r="9" spans="1:5" x14ac:dyDescent="0.25">
      <c r="A9" s="3"/>
      <c r="B9" s="26" t="str">
        <f>IFERROR(INDEX(ШСК[9],MATCH(A9,ШСК[2],0)), "")</f>
        <v/>
      </c>
      <c r="C9" s="3"/>
    </row>
    <row r="10" spans="1:5" x14ac:dyDescent="0.25">
      <c r="A10" s="3"/>
      <c r="B10" s="26" t="str">
        <f>IFERROR(INDEX(ШСК[9],MATCH(A10,ШСК[2],0)), "")</f>
        <v/>
      </c>
      <c r="C10" s="3"/>
    </row>
    <row r="11" spans="1:5" x14ac:dyDescent="0.25">
      <c r="A11" s="3"/>
      <c r="B11" s="26" t="str">
        <f>IFERROR(INDEX(ШСК[9],MATCH(A11,ШСК[2],0)), "")</f>
        <v/>
      </c>
      <c r="C11" s="3"/>
    </row>
    <row r="12" spans="1:5" x14ac:dyDescent="0.25">
      <c r="A12" s="3"/>
      <c r="B12" s="26" t="str">
        <f>IFERROR(INDEX(ШСК[9],MATCH(A12,ШСК[2],0)), "")</f>
        <v/>
      </c>
      <c r="C12" s="3"/>
    </row>
    <row r="13" spans="1:5" x14ac:dyDescent="0.25">
      <c r="A13" s="3"/>
      <c r="B13" s="26" t="str">
        <f>IFERROR(INDEX(ШСК[9],MATCH(A13,ШСК[2],0)), "")</f>
        <v/>
      </c>
      <c r="C13" s="3"/>
    </row>
    <row r="14" spans="1:5" x14ac:dyDescent="0.25">
      <c r="A14" s="3"/>
      <c r="B14" s="26" t="str">
        <f>IFERROR(INDEX(ШСК[9],MATCH(A14,ШСК[2],0)), "")</f>
        <v/>
      </c>
      <c r="C14" s="3"/>
    </row>
    <row r="15" spans="1:5" x14ac:dyDescent="0.25">
      <c r="A15" s="3"/>
      <c r="B15" s="26" t="str">
        <f>IFERROR(INDEX(ШСК[9],MATCH(A15,ШСК[2],0)), "")</f>
        <v/>
      </c>
      <c r="C15" s="3"/>
    </row>
    <row r="16" spans="1:5" x14ac:dyDescent="0.25">
      <c r="A16" s="3"/>
      <c r="B16" s="26" t="str">
        <f>IFERROR(INDEX(ШСК[9],MATCH(A16,ШСК[2],0)), "")</f>
        <v/>
      </c>
      <c r="C16" s="3"/>
    </row>
    <row r="17" spans="1:3" x14ac:dyDescent="0.25">
      <c r="A17" s="3"/>
      <c r="B17" s="26" t="str">
        <f>IFERROR(INDEX(ШСК[9],MATCH(A17,ШСК[2],0)), "")</f>
        <v/>
      </c>
      <c r="C17" s="3"/>
    </row>
    <row r="18" spans="1:3" x14ac:dyDescent="0.25">
      <c r="A18" s="3"/>
      <c r="B18" s="26" t="str">
        <f>IFERROR(INDEX(ШСК[9],MATCH(A18,ШСК[2],0)), "")</f>
        <v/>
      </c>
      <c r="C18" s="3"/>
    </row>
    <row r="19" spans="1:3" x14ac:dyDescent="0.25">
      <c r="A19" s="3"/>
      <c r="B19" s="26" t="str">
        <f>IFERROR(INDEX(ШСК[9],MATCH(A19,ШСК[2],0)), "")</f>
        <v/>
      </c>
      <c r="C19" s="3"/>
    </row>
    <row r="20" spans="1:3" x14ac:dyDescent="0.25">
      <c r="A20" s="3"/>
      <c r="B20" s="26" t="str">
        <f>IFERROR(INDEX(ШСК[9],MATCH(A20,ШСК[2],0)), "")</f>
        <v/>
      </c>
      <c r="C20" s="3"/>
    </row>
    <row r="21" spans="1:3" x14ac:dyDescent="0.25">
      <c r="A21" s="3"/>
      <c r="B21" s="26" t="str">
        <f>IFERROR(INDEX(ШСК[9],MATCH(A21,ШСК[2],0)), "")</f>
        <v/>
      </c>
      <c r="C21" s="3"/>
    </row>
    <row r="22" spans="1:3" x14ac:dyDescent="0.25">
      <c r="A22" s="3"/>
      <c r="B22" s="26" t="str">
        <f>IFERROR(INDEX(ШСК[9],MATCH(A22,ШСК[2],0)), "")</f>
        <v/>
      </c>
      <c r="C22" s="3"/>
    </row>
    <row r="23" spans="1:3" x14ac:dyDescent="0.25">
      <c r="A23" s="3"/>
      <c r="B23" s="26" t="str">
        <f>IFERROR(INDEX(ШСК[9],MATCH(A23,ШСК[2],0)), "")</f>
        <v/>
      </c>
      <c r="C23" s="3"/>
    </row>
    <row r="24" spans="1:3" x14ac:dyDescent="0.25">
      <c r="A24" s="3"/>
      <c r="B24" s="26" t="str">
        <f>IFERROR(INDEX(ШСК[9],MATCH(A24,ШСК[2],0)), "")</f>
        <v/>
      </c>
      <c r="C24" s="3"/>
    </row>
    <row r="25" spans="1:3" x14ac:dyDescent="0.25">
      <c r="A25" s="3"/>
      <c r="B25" s="26" t="str">
        <f>IFERROR(INDEX(ШСК[9],MATCH(A25,ШСК[2],0)), "")</f>
        <v/>
      </c>
      <c r="C25" s="3"/>
    </row>
    <row r="26" spans="1:3" x14ac:dyDescent="0.25">
      <c r="A26" s="3"/>
      <c r="B26" s="26" t="str">
        <f>IFERROR(INDEX(ШСК[9],MATCH(A26,ШСК[2],0)), "")</f>
        <v/>
      </c>
      <c r="C26" s="3"/>
    </row>
    <row r="27" spans="1:3" x14ac:dyDescent="0.25">
      <c r="A27" s="3"/>
      <c r="B27" s="26" t="str">
        <f>IFERROR(INDEX(ШСК[9],MATCH(A27,ШСК[2],0)), "")</f>
        <v/>
      </c>
      <c r="C27" s="3"/>
    </row>
    <row r="28" spans="1:3" x14ac:dyDescent="0.25">
      <c r="A28" s="3"/>
      <c r="B28" s="26" t="str">
        <f>IFERROR(INDEX(ШСК[9],MATCH(A28,ШСК[2],0)), "")</f>
        <v/>
      </c>
      <c r="C28" s="3"/>
    </row>
    <row r="29" spans="1:3" x14ac:dyDescent="0.25">
      <c r="A29" s="3"/>
      <c r="B29" s="26" t="str">
        <f>IFERROR(INDEX(ШСК[9],MATCH(A29,ШСК[2],0)), "")</f>
        <v/>
      </c>
      <c r="C29" s="3"/>
    </row>
    <row r="30" spans="1:3" x14ac:dyDescent="0.25">
      <c r="A30" s="3"/>
      <c r="B30" s="26" t="str">
        <f>IFERROR(INDEX(ШСК[9],MATCH(A30,ШСК[2],0)), "")</f>
        <v/>
      </c>
      <c r="C30" s="3"/>
    </row>
    <row r="31" spans="1:3" x14ac:dyDescent="0.25">
      <c r="A31" s="3"/>
      <c r="B31" s="26" t="str">
        <f>IFERROR(INDEX(ШСК[9],MATCH(A31,ШСК[2],0)), "")</f>
        <v/>
      </c>
      <c r="C31" s="3"/>
    </row>
    <row r="32" spans="1:3" x14ac:dyDescent="0.25">
      <c r="A32" s="3"/>
      <c r="B32" s="26" t="str">
        <f>IFERROR(INDEX(ШСК[9],MATCH(A32,ШСК[2],0)), "")</f>
        <v/>
      </c>
      <c r="C32" s="3"/>
    </row>
    <row r="33" spans="1:3" x14ac:dyDescent="0.25">
      <c r="A33" s="3"/>
      <c r="B33" s="26" t="str">
        <f>IFERROR(INDEX(ШСК[9],MATCH(A33,ШСК[2],0)), "")</f>
        <v/>
      </c>
      <c r="C33" s="3"/>
    </row>
    <row r="34" spans="1:3" x14ac:dyDescent="0.25">
      <c r="A34" s="3"/>
      <c r="B34" s="26" t="str">
        <f>IFERROR(INDEX(ШСК[9],MATCH(A34,ШСК[2],0)), "")</f>
        <v/>
      </c>
      <c r="C34" s="3"/>
    </row>
    <row r="35" spans="1:3" x14ac:dyDescent="0.25">
      <c r="A35" s="3"/>
      <c r="B35" s="26" t="str">
        <f>IFERROR(INDEX(ШСК[9],MATCH(A35,ШСК[2],0)), "")</f>
        <v/>
      </c>
      <c r="C35" s="3"/>
    </row>
    <row r="36" spans="1:3" x14ac:dyDescent="0.25">
      <c r="A36" s="3"/>
      <c r="B36" s="26" t="str">
        <f>IFERROR(INDEX(ШСК[9],MATCH(A36,ШСК[2],0)), "")</f>
        <v/>
      </c>
      <c r="C36" s="3"/>
    </row>
    <row r="37" spans="1:3" x14ac:dyDescent="0.25">
      <c r="A37" s="3"/>
      <c r="B37" s="26" t="str">
        <f>IFERROR(INDEX(ШСК[9],MATCH(A37,ШСК[2],0)), "")</f>
        <v/>
      </c>
      <c r="C37" s="3"/>
    </row>
    <row r="38" spans="1:3" x14ac:dyDescent="0.25">
      <c r="A38" s="3"/>
      <c r="B38" s="26" t="str">
        <f>IFERROR(INDEX(ШСК[9],MATCH(A38,ШСК[2],0)), "")</f>
        <v/>
      </c>
      <c r="C38" s="3"/>
    </row>
    <row r="39" spans="1:3" x14ac:dyDescent="0.25">
      <c r="A39" s="3"/>
      <c r="B39" s="26" t="str">
        <f>IFERROR(INDEX(ШСК[9],MATCH(A39,ШСК[2],0)), "")</f>
        <v/>
      </c>
      <c r="C39" s="3"/>
    </row>
    <row r="40" spans="1:3" x14ac:dyDescent="0.25">
      <c r="A40" s="3"/>
      <c r="B40" s="26" t="str">
        <f>IFERROR(INDEX(ШСК[9],MATCH(A40,ШСК[2],0)), "")</f>
        <v/>
      </c>
      <c r="C40" s="3"/>
    </row>
    <row r="41" spans="1:3" x14ac:dyDescent="0.25">
      <c r="A41" s="3"/>
      <c r="B41" s="26" t="str">
        <f>IFERROR(INDEX(ШСК[9],MATCH(A41,ШСК[2],0)), "")</f>
        <v/>
      </c>
      <c r="C41" s="3"/>
    </row>
    <row r="42" spans="1:3" x14ac:dyDescent="0.25">
      <c r="A42" s="3"/>
      <c r="B42" s="26" t="str">
        <f>IFERROR(INDEX(ШСК[9],MATCH(A42,ШСК[2],0)), "")</f>
        <v/>
      </c>
      <c r="C42" s="3"/>
    </row>
    <row r="43" spans="1:3" x14ac:dyDescent="0.25">
      <c r="A43" s="3"/>
      <c r="B43" s="26" t="str">
        <f>IFERROR(INDEX(ШСК[9],MATCH(A43,ШСК[2],0)), "")</f>
        <v/>
      </c>
      <c r="C43" s="3"/>
    </row>
    <row r="44" spans="1:3" x14ac:dyDescent="0.25">
      <c r="A44" s="3"/>
      <c r="B44" s="26" t="str">
        <f>IFERROR(INDEX(ШСК[9],MATCH(A44,ШСК[2],0)), "")</f>
        <v/>
      </c>
      <c r="C44" s="3"/>
    </row>
    <row r="45" spans="1:3" x14ac:dyDescent="0.25">
      <c r="A45" s="3"/>
      <c r="B45" s="26" t="str">
        <f>IFERROR(INDEX(ШСК[9],MATCH(A45,ШСК[2],0)), "")</f>
        <v/>
      </c>
      <c r="C45" s="3"/>
    </row>
    <row r="46" spans="1:3" x14ac:dyDescent="0.25">
      <c r="A46" s="3"/>
      <c r="B46" s="26" t="str">
        <f>IFERROR(INDEX(ШСК[9],MATCH(A46,ШСК[2],0)), "")</f>
        <v/>
      </c>
      <c r="C46" s="3"/>
    </row>
    <row r="47" spans="1:3" x14ac:dyDescent="0.25">
      <c r="A47" s="3"/>
      <c r="B47" s="26" t="str">
        <f>IFERROR(INDEX(ШСК[9],MATCH(A47,ШСК[2],0)), "")</f>
        <v/>
      </c>
      <c r="C47" s="3"/>
    </row>
    <row r="48" spans="1:3" x14ac:dyDescent="0.25">
      <c r="A48" s="3"/>
      <c r="B48" s="26" t="str">
        <f>IFERROR(INDEX(ШСК[9],MATCH(A48,ШСК[2],0)), "")</f>
        <v/>
      </c>
      <c r="C48" s="3"/>
    </row>
    <row r="49" spans="1:3" x14ac:dyDescent="0.25">
      <c r="A49" s="3"/>
      <c r="B49" s="26" t="str">
        <f>IFERROR(INDEX(ШСК[9],MATCH(A49,ШСК[2],0)), "")</f>
        <v/>
      </c>
      <c r="C49" s="3"/>
    </row>
    <row r="50" spans="1:3" x14ac:dyDescent="0.25">
      <c r="A50" s="3"/>
      <c r="B50" s="26" t="str">
        <f>IFERROR(INDEX(ШСК[9],MATCH(A50,ШСК[2],0)), "")</f>
        <v/>
      </c>
      <c r="C50" s="3"/>
    </row>
    <row r="51" spans="1:3" x14ac:dyDescent="0.25">
      <c r="A51" s="3"/>
      <c r="B51" s="26" t="str">
        <f>IFERROR(INDEX(ШСК[9],MATCH(A51,ШСК[2],0)), "")</f>
        <v/>
      </c>
      <c r="C51" s="3"/>
    </row>
    <row r="52" spans="1:3" x14ac:dyDescent="0.25">
      <c r="A52" s="3"/>
      <c r="B52" s="26" t="str">
        <f>IFERROR(INDEX(ШСК[9],MATCH(A52,ШСК[2],0)), "")</f>
        <v/>
      </c>
      <c r="C52" s="3"/>
    </row>
    <row r="53" spans="1:3" x14ac:dyDescent="0.25">
      <c r="A53" s="3"/>
      <c r="B53" s="26" t="str">
        <f>IFERROR(INDEX(ШСК[9],MATCH(A53,ШСК[2],0)), "")</f>
        <v/>
      </c>
      <c r="C53" s="3"/>
    </row>
    <row r="54" spans="1:3" x14ac:dyDescent="0.25">
      <c r="A54" s="3"/>
      <c r="B54" s="26" t="str">
        <f>IFERROR(INDEX(ШСК[9],MATCH(A54,ШСК[2],0)), "")</f>
        <v/>
      </c>
      <c r="C54" s="3"/>
    </row>
    <row r="55" spans="1:3" x14ac:dyDescent="0.25">
      <c r="A55" s="3"/>
      <c r="B55" s="26" t="str">
        <f>IFERROR(INDEX(ШСК[9],MATCH(A55,ШСК[2],0)), "")</f>
        <v/>
      </c>
      <c r="C55" s="3"/>
    </row>
    <row r="56" spans="1:3" x14ac:dyDescent="0.25">
      <c r="A56" s="3"/>
      <c r="B56" s="26" t="str">
        <f>IFERROR(INDEX(ШСК[9],MATCH(A56,ШСК[2],0)), "")</f>
        <v/>
      </c>
      <c r="C56" s="3"/>
    </row>
    <row r="57" spans="1:3" x14ac:dyDescent="0.25">
      <c r="A57" s="3"/>
      <c r="B57" s="26" t="str">
        <f>IFERROR(INDEX(ШСК[9],MATCH(A57,ШСК[2],0)), "")</f>
        <v/>
      </c>
      <c r="C57" s="3"/>
    </row>
    <row r="58" spans="1:3" x14ac:dyDescent="0.25">
      <c r="A58" s="3"/>
      <c r="B58" s="26" t="str">
        <f>IFERROR(INDEX(ШСК[9],MATCH(A58,ШСК[2],0)), "")</f>
        <v/>
      </c>
      <c r="C58" s="3"/>
    </row>
    <row r="59" spans="1:3" x14ac:dyDescent="0.25">
      <c r="A59" s="3"/>
      <c r="B59" s="26" t="str">
        <f>IFERROR(INDEX(ШСК[9],MATCH(A59,ШСК[2],0)), "")</f>
        <v/>
      </c>
      <c r="C59" s="3"/>
    </row>
    <row r="60" spans="1:3" x14ac:dyDescent="0.25">
      <c r="A60" s="3"/>
      <c r="B60" s="26" t="str">
        <f>IFERROR(INDEX(ШСК[9],MATCH(A60,ШСК[2],0)), "")</f>
        <v/>
      </c>
      <c r="C60" s="3"/>
    </row>
    <row r="61" spans="1:3" x14ac:dyDescent="0.25">
      <c r="A61" s="3"/>
      <c r="B61" s="26" t="str">
        <f>IFERROR(INDEX(ШСК[9],MATCH(A61,ШСК[2],0)), "")</f>
        <v/>
      </c>
      <c r="C61" s="3"/>
    </row>
    <row r="62" spans="1:3" x14ac:dyDescent="0.25">
      <c r="A62" s="3"/>
      <c r="B62" s="26" t="str">
        <f>IFERROR(INDEX(ШСК[9],MATCH(A62,ШСК[2],0)), "")</f>
        <v/>
      </c>
      <c r="C62" s="3"/>
    </row>
    <row r="63" spans="1:3" x14ac:dyDescent="0.25">
      <c r="A63" s="3"/>
      <c r="B63" s="26" t="str">
        <f>IFERROR(INDEX(ШСК[9],MATCH(A63,ШСК[2],0)), "")</f>
        <v/>
      </c>
      <c r="C63" s="3"/>
    </row>
    <row r="64" spans="1:3" x14ac:dyDescent="0.25">
      <c r="A64" s="3"/>
      <c r="B64" s="26" t="str">
        <f>IFERROR(INDEX(ШСК[9],MATCH(A64,ШСК[2],0)), "")</f>
        <v/>
      </c>
      <c r="C64" s="3"/>
    </row>
    <row r="65" spans="1:3" x14ac:dyDescent="0.25">
      <c r="A65" s="3"/>
      <c r="B65" s="26" t="str">
        <f>IFERROR(INDEX(ШСК[9],MATCH(A65,ШСК[2],0)), "")</f>
        <v/>
      </c>
      <c r="C65" s="3"/>
    </row>
    <row r="66" spans="1:3" x14ac:dyDescent="0.25">
      <c r="A66" s="3"/>
      <c r="B66" s="26" t="str">
        <f>IFERROR(INDEX(ШСК[9],MATCH(A66,ШСК[2],0)), "")</f>
        <v/>
      </c>
      <c r="C66" s="3"/>
    </row>
    <row r="67" spans="1:3" x14ac:dyDescent="0.25">
      <c r="A67" s="3"/>
      <c r="B67" s="26" t="str">
        <f>IFERROR(INDEX(ШСК[9],MATCH(A67,ШСК[2],0)), "")</f>
        <v/>
      </c>
      <c r="C67" s="3"/>
    </row>
    <row r="68" spans="1:3" x14ac:dyDescent="0.25">
      <c r="A68" s="3"/>
      <c r="B68" s="26" t="str">
        <f>IFERROR(INDEX(ШСК[9],MATCH(A68,ШСК[2],0)), "")</f>
        <v/>
      </c>
      <c r="C68" s="3"/>
    </row>
    <row r="69" spans="1:3" x14ac:dyDescent="0.25">
      <c r="A69" s="3"/>
      <c r="B69" s="26" t="str">
        <f>IFERROR(INDEX(ШСК[9],MATCH(A69,ШСК[2],0)), "")</f>
        <v/>
      </c>
      <c r="C69" s="3"/>
    </row>
    <row r="70" spans="1:3" x14ac:dyDescent="0.25">
      <c r="A70" s="3"/>
      <c r="B70" s="26" t="str">
        <f>IFERROR(INDEX(ШСК[9],MATCH(A70,ШСК[2],0)), "")</f>
        <v/>
      </c>
      <c r="C70" s="3"/>
    </row>
    <row r="71" spans="1:3" x14ac:dyDescent="0.25">
      <c r="A71" s="3"/>
      <c r="B71" s="26" t="str">
        <f>IFERROR(INDEX(ШСК[9],MATCH(A71,ШСК[2],0)), "")</f>
        <v/>
      </c>
      <c r="C71" s="3"/>
    </row>
    <row r="72" spans="1:3" x14ac:dyDescent="0.25">
      <c r="A72" s="3"/>
      <c r="B72" s="26" t="str">
        <f>IFERROR(INDEX(ШСК[9],MATCH(A72,ШСК[2],0)), "")</f>
        <v/>
      </c>
      <c r="C72" s="3"/>
    </row>
    <row r="73" spans="1:3" x14ac:dyDescent="0.25">
      <c r="A73" s="3"/>
      <c r="B73" s="26" t="str">
        <f>IFERROR(INDEX(ШСК[9],MATCH(A73,ШСК[2],0)), "")</f>
        <v/>
      </c>
      <c r="C73" s="3"/>
    </row>
    <row r="74" spans="1:3" x14ac:dyDescent="0.25">
      <c r="A74" s="3"/>
      <c r="B74" s="26" t="str">
        <f>IFERROR(INDEX(ШСК[9],MATCH(A74,ШСК[2],0)), "")</f>
        <v/>
      </c>
      <c r="C74" s="3"/>
    </row>
    <row r="75" spans="1:3" x14ac:dyDescent="0.25">
      <c r="A75" s="3"/>
      <c r="B75" s="26" t="str">
        <f>IFERROR(INDEX(ШСК[9],MATCH(A75,ШСК[2],0)), "")</f>
        <v/>
      </c>
      <c r="C75" s="3"/>
    </row>
    <row r="76" spans="1:3" x14ac:dyDescent="0.25">
      <c r="A76" s="3"/>
      <c r="B76" s="26" t="str">
        <f>IFERROR(INDEX(ШСК[9],MATCH(A76,ШСК[2],0)), "")</f>
        <v/>
      </c>
      <c r="C76" s="3"/>
    </row>
    <row r="77" spans="1:3" x14ac:dyDescent="0.25">
      <c r="A77" s="3"/>
      <c r="B77" s="26" t="str">
        <f>IFERROR(INDEX(ШСК[9],MATCH(A77,ШСК[2],0)), "")</f>
        <v/>
      </c>
      <c r="C77" s="3"/>
    </row>
    <row r="78" spans="1:3" x14ac:dyDescent="0.25">
      <c r="A78" s="3"/>
      <c r="B78" s="26" t="str">
        <f>IFERROR(INDEX(ШСК[9],MATCH(A78,ШСК[2],0)), "")</f>
        <v/>
      </c>
      <c r="C78" s="3"/>
    </row>
    <row r="79" spans="1:3" x14ac:dyDescent="0.25">
      <c r="A79" s="3"/>
      <c r="B79" s="26" t="str">
        <f>IFERROR(INDEX(ШСК[9],MATCH(A79,ШСК[2],0)), "")</f>
        <v/>
      </c>
      <c r="C79" s="3"/>
    </row>
    <row r="80" spans="1:3" x14ac:dyDescent="0.25">
      <c r="A80" s="3"/>
      <c r="B80" s="26" t="str">
        <f>IFERROR(INDEX(ШСК[9],MATCH(A80,ШСК[2],0)), "")</f>
        <v/>
      </c>
      <c r="C80" s="3"/>
    </row>
    <row r="81" spans="1:3" x14ac:dyDescent="0.25">
      <c r="A81" s="3"/>
      <c r="B81" s="26" t="str">
        <f>IFERROR(INDEX(ШСК[9],MATCH(A81,ШСК[2],0)), "")</f>
        <v/>
      </c>
      <c r="C81" s="3"/>
    </row>
    <row r="82" spans="1:3" x14ac:dyDescent="0.25">
      <c r="A82" s="3"/>
      <c r="B82" s="26" t="str">
        <f>IFERROR(INDEX(ШСК[9],MATCH(A82,ШСК[2],0)), "")</f>
        <v/>
      </c>
      <c r="C82" s="3"/>
    </row>
    <row r="83" spans="1:3" x14ac:dyDescent="0.25">
      <c r="A83" s="3"/>
      <c r="B83" s="26" t="str">
        <f>IFERROR(INDEX(ШСК[9],MATCH(A83,ШСК[2],0)), "")</f>
        <v/>
      </c>
      <c r="C83" s="3"/>
    </row>
    <row r="84" spans="1:3" x14ac:dyDescent="0.25">
      <c r="A84" s="3"/>
      <c r="B84" s="26" t="str">
        <f>IFERROR(INDEX(ШСК[9],MATCH(A84,ШСК[2],0)), "")</f>
        <v/>
      </c>
      <c r="C84" s="3"/>
    </row>
    <row r="85" spans="1:3" x14ac:dyDescent="0.25">
      <c r="A85" s="3"/>
      <c r="B85" s="26" t="str">
        <f>IFERROR(INDEX(ШСК[9],MATCH(A85,ШСК[2],0)), "")</f>
        <v/>
      </c>
      <c r="C85" s="3"/>
    </row>
    <row r="86" spans="1:3" x14ac:dyDescent="0.25">
      <c r="A86" s="3"/>
      <c r="B86" s="26" t="str">
        <f>IFERROR(INDEX(ШСК[9],MATCH(A86,ШСК[2],0)), "")</f>
        <v/>
      </c>
      <c r="C86" s="3"/>
    </row>
    <row r="87" spans="1:3" x14ac:dyDescent="0.25">
      <c r="A87" s="3"/>
      <c r="B87" s="26" t="str">
        <f>IFERROR(INDEX(ШСК[9],MATCH(A87,ШСК[2],0)), "")</f>
        <v/>
      </c>
      <c r="C87" s="3"/>
    </row>
    <row r="88" spans="1:3" x14ac:dyDescent="0.25">
      <c r="A88" s="3"/>
      <c r="B88" s="26" t="str">
        <f>IFERROR(INDEX(ШСК[9],MATCH(A88,ШСК[2],0)), "")</f>
        <v/>
      </c>
      <c r="C88" s="3"/>
    </row>
    <row r="89" spans="1:3" x14ac:dyDescent="0.25">
      <c r="A89" s="3"/>
      <c r="B89" s="26" t="str">
        <f>IFERROR(INDEX(ШСК[9],MATCH(A89,ШСК[2],0)), "")</f>
        <v/>
      </c>
      <c r="C89" s="3"/>
    </row>
    <row r="90" spans="1:3" x14ac:dyDescent="0.25">
      <c r="A90" s="3"/>
      <c r="B90" s="26" t="str">
        <f>IFERROR(INDEX(ШСК[9],MATCH(A90,ШСК[2],0)), "")</f>
        <v/>
      </c>
      <c r="C90" s="3"/>
    </row>
    <row r="91" spans="1:3" x14ac:dyDescent="0.25">
      <c r="A91" s="3"/>
      <c r="B91" s="26" t="str">
        <f>IFERROR(INDEX(ШСК[9],MATCH(A91,ШСК[2],0)), "")</f>
        <v/>
      </c>
      <c r="C91" s="3"/>
    </row>
    <row r="92" spans="1:3" x14ac:dyDescent="0.25">
      <c r="A92" s="3"/>
      <c r="B92" s="26" t="str">
        <f>IFERROR(INDEX(ШСК[9],MATCH(A92,ШСК[2],0)), "")</f>
        <v/>
      </c>
      <c r="C92" s="3"/>
    </row>
    <row r="93" spans="1:3" x14ac:dyDescent="0.25">
      <c r="A93" s="3"/>
      <c r="B93" s="26" t="str">
        <f>IFERROR(INDEX(ШСК[9],MATCH(A93,ШСК[2],0)), "")</f>
        <v/>
      </c>
      <c r="C93" s="3"/>
    </row>
    <row r="94" spans="1:3" x14ac:dyDescent="0.25">
      <c r="A94" s="3"/>
      <c r="B94" s="26" t="str">
        <f>IFERROR(INDEX(ШСК[9],MATCH(A94,ШСК[2],0)), "")</f>
        <v/>
      </c>
      <c r="C94" s="3"/>
    </row>
    <row r="95" spans="1:3" x14ac:dyDescent="0.25">
      <c r="A95" s="3"/>
      <c r="B95" s="26" t="str">
        <f>IFERROR(INDEX(ШСК[9],MATCH(A95,ШСК[2],0)), "")</f>
        <v/>
      </c>
      <c r="C95" s="3"/>
    </row>
    <row r="96" spans="1:3" x14ac:dyDescent="0.25">
      <c r="A96" s="3"/>
      <c r="B96" s="26" t="str">
        <f>IFERROR(INDEX(ШСК[9],MATCH(A96,ШСК[2],0)), "")</f>
        <v/>
      </c>
      <c r="C96" s="3"/>
    </row>
    <row r="97" spans="1:3" x14ac:dyDescent="0.25">
      <c r="A97" s="3"/>
      <c r="B97" s="26" t="str">
        <f>IFERROR(INDEX(ШСК[9],MATCH(A97,ШСК[2],0)), "")</f>
        <v/>
      </c>
      <c r="C97" s="3"/>
    </row>
    <row r="98" spans="1:3" x14ac:dyDescent="0.25">
      <c r="A98" s="3"/>
      <c r="B98" s="26" t="str">
        <f>IFERROR(INDEX(ШСК[9],MATCH(A98,ШСК[2],0)), "")</f>
        <v/>
      </c>
      <c r="C98" s="3"/>
    </row>
    <row r="99" spans="1:3" x14ac:dyDescent="0.25">
      <c r="A99" s="3"/>
      <c r="B99" s="26" t="str">
        <f>IFERROR(INDEX(ШСК[9],MATCH(A99,ШСК[2],0)), "")</f>
        <v/>
      </c>
      <c r="C99" s="3"/>
    </row>
    <row r="100" spans="1:3" x14ac:dyDescent="0.25">
      <c r="A100" s="3"/>
      <c r="B100" s="26" t="str">
        <f>IFERROR(INDEX(ШСК[9],MATCH(A100,ШСК[2],0)), "")</f>
        <v/>
      </c>
      <c r="C100" s="3"/>
    </row>
    <row r="101" spans="1:3" x14ac:dyDescent="0.25">
      <c r="A101" s="3"/>
      <c r="B101" s="26" t="str">
        <f>IFERROR(INDEX(ШСК[9],MATCH(A101,ШСК[2],0)), "")</f>
        <v/>
      </c>
      <c r="C101" s="3"/>
    </row>
    <row r="102" spans="1:3" x14ac:dyDescent="0.25">
      <c r="A102" s="3"/>
      <c r="B102" s="26" t="str">
        <f>IFERROR(INDEX(ШСК[9],MATCH(A102,ШСК[2],0)), "")</f>
        <v/>
      </c>
      <c r="C102" s="3"/>
    </row>
    <row r="103" spans="1:3" x14ac:dyDescent="0.25">
      <c r="A103" s="3"/>
      <c r="B103" s="26" t="str">
        <f>IFERROR(INDEX(ШСК[9],MATCH(A103,ШСК[2],0)), "")</f>
        <v/>
      </c>
      <c r="C103" s="3"/>
    </row>
    <row r="104" spans="1:3" x14ac:dyDescent="0.25">
      <c r="A104" s="3"/>
      <c r="B104" s="26" t="str">
        <f>IFERROR(INDEX(ШСК[9],MATCH(A104,ШСК[2],0)), "")</f>
        <v/>
      </c>
      <c r="C104" s="3"/>
    </row>
    <row r="105" spans="1:3" x14ac:dyDescent="0.25">
      <c r="A105" s="3"/>
      <c r="B105" s="26" t="str">
        <f>IFERROR(INDEX(ШСК[9],MATCH(A105,ШСК[2],0)), "")</f>
        <v/>
      </c>
      <c r="C105" s="3"/>
    </row>
    <row r="106" spans="1:3" x14ac:dyDescent="0.25">
      <c r="A106" s="3"/>
      <c r="B106" s="26" t="str">
        <f>IFERROR(INDEX(ШСК[9],MATCH(A106,ШСК[2],0)), "")</f>
        <v/>
      </c>
      <c r="C106" s="3"/>
    </row>
    <row r="107" spans="1:3" x14ac:dyDescent="0.25">
      <c r="A107" s="3"/>
      <c r="B107" s="26" t="str">
        <f>IFERROR(INDEX(ШСК[9],MATCH(A107,ШСК[2],0)), "")</f>
        <v/>
      </c>
      <c r="C107" s="3"/>
    </row>
    <row r="108" spans="1:3" x14ac:dyDescent="0.25">
      <c r="A108" s="3"/>
      <c r="B108" s="26" t="str">
        <f>IFERROR(INDEX(ШСК[9],MATCH(A108,ШСК[2],0)), "")</f>
        <v/>
      </c>
      <c r="C108" s="3"/>
    </row>
    <row r="109" spans="1:3" x14ac:dyDescent="0.25">
      <c r="A109" s="3"/>
      <c r="B109" s="26" t="str">
        <f>IFERROR(INDEX(ШСК[9],MATCH(A109,ШСК[2],0)), "")</f>
        <v/>
      </c>
      <c r="C109" s="3"/>
    </row>
    <row r="110" spans="1:3" x14ac:dyDescent="0.25">
      <c r="A110" s="3"/>
      <c r="B110" s="26" t="str">
        <f>IFERROR(INDEX(ШСК[9],MATCH(A110,ШСК[2],0)), "")</f>
        <v/>
      </c>
      <c r="C110" s="3"/>
    </row>
    <row r="111" spans="1:3" x14ac:dyDescent="0.25">
      <c r="A111" s="3"/>
      <c r="B111" s="26" t="str">
        <f>IFERROR(INDEX(ШСК[9],MATCH(A111,ШСК[2],0)), "")</f>
        <v/>
      </c>
      <c r="C111" s="3"/>
    </row>
    <row r="112" spans="1:3" x14ac:dyDescent="0.25">
      <c r="A112" s="3"/>
      <c r="B112" s="26" t="str">
        <f>IFERROR(INDEX(ШСК[9],MATCH(A112,ШСК[2],0)), "")</f>
        <v/>
      </c>
      <c r="C112" s="3"/>
    </row>
    <row r="113" spans="1:3" x14ac:dyDescent="0.25">
      <c r="A113" s="3"/>
      <c r="B113" s="26" t="str">
        <f>IFERROR(INDEX(ШСК[9],MATCH(A113,ШСК[2],0)), "")</f>
        <v/>
      </c>
      <c r="C113" s="3"/>
    </row>
    <row r="114" spans="1:3" x14ac:dyDescent="0.25">
      <c r="A114" s="3"/>
      <c r="B114" s="26" t="str">
        <f>IFERROR(INDEX(ШСК[9],MATCH(A114,ШСК[2],0)), "")</f>
        <v/>
      </c>
      <c r="C114" s="3"/>
    </row>
    <row r="115" spans="1:3" x14ac:dyDescent="0.25">
      <c r="A115" s="3"/>
      <c r="B115" s="26" t="str">
        <f>IFERROR(INDEX(ШСК[9],MATCH(A115,ШСК[2],0)), "")</f>
        <v/>
      </c>
      <c r="C115" s="3"/>
    </row>
    <row r="116" spans="1:3" x14ac:dyDescent="0.25">
      <c r="A116" s="3"/>
      <c r="B116" s="26" t="str">
        <f>IFERROR(INDEX(ШСК[9],MATCH(A116,ШСК[2],0)), "")</f>
        <v/>
      </c>
      <c r="C116" s="3"/>
    </row>
    <row r="117" spans="1:3" x14ac:dyDescent="0.25">
      <c r="A117" s="3"/>
      <c r="B117" s="26" t="str">
        <f>IFERROR(INDEX(ШСК[9],MATCH(A117,ШСК[2],0)), "")</f>
        <v/>
      </c>
      <c r="C117" s="3"/>
    </row>
    <row r="118" spans="1:3" x14ac:dyDescent="0.25">
      <c r="A118" s="3"/>
      <c r="B118" s="26" t="str">
        <f>IFERROR(INDEX(ШСК[9],MATCH(A118,ШСК[2],0)), "")</f>
        <v/>
      </c>
      <c r="C118" s="3"/>
    </row>
    <row r="119" spans="1:3" x14ac:dyDescent="0.25">
      <c r="A119" s="3"/>
      <c r="B119" s="26" t="str">
        <f>IFERROR(INDEX(ШСК[9],MATCH(A119,ШСК[2],0)), "")</f>
        <v/>
      </c>
      <c r="C119" s="3"/>
    </row>
    <row r="120" spans="1:3" x14ac:dyDescent="0.25">
      <c r="A120" s="3"/>
      <c r="B120" s="26" t="str">
        <f>IFERROR(INDEX(ШСК[9],MATCH(A120,ШСК[2],0)), "")</f>
        <v/>
      </c>
      <c r="C120" s="3"/>
    </row>
    <row r="121" spans="1:3" x14ac:dyDescent="0.25">
      <c r="A121" s="3"/>
      <c r="B121" s="26" t="str">
        <f>IFERROR(INDEX(ШСК[9],MATCH(A121,ШСК[2],0)), "")</f>
        <v/>
      </c>
      <c r="C121" s="3"/>
    </row>
    <row r="122" spans="1:3" x14ac:dyDescent="0.25">
      <c r="A122" s="3"/>
      <c r="B122" s="26" t="str">
        <f>IFERROR(INDEX(ШСК[9],MATCH(A122,ШСК[2],0)), "")</f>
        <v/>
      </c>
      <c r="C122" s="3"/>
    </row>
    <row r="123" spans="1:3" x14ac:dyDescent="0.25">
      <c r="A123" s="3"/>
      <c r="B123" s="26" t="str">
        <f>IFERROR(INDEX(ШСК[9],MATCH(A123,ШСК[2],0)), "")</f>
        <v/>
      </c>
      <c r="C123" s="3"/>
    </row>
    <row r="124" spans="1:3" x14ac:dyDescent="0.25">
      <c r="A124" s="3"/>
      <c r="B124" s="26" t="str">
        <f>IFERROR(INDEX(ШСК[9],MATCH(A124,ШСК[2],0)), "")</f>
        <v/>
      </c>
      <c r="C124" s="3"/>
    </row>
    <row r="125" spans="1:3" x14ac:dyDescent="0.25">
      <c r="A125" s="3"/>
      <c r="B125" s="26" t="str">
        <f>IFERROR(INDEX(ШСК[9],MATCH(A125,ШСК[2],0)), "")</f>
        <v/>
      </c>
      <c r="C125" s="3"/>
    </row>
    <row r="126" spans="1:3" x14ac:dyDescent="0.25">
      <c r="A126" s="3"/>
      <c r="B126" s="26" t="str">
        <f>IFERROR(INDEX(ШСК[9],MATCH(A126,ШСК[2],0)), "")</f>
        <v/>
      </c>
      <c r="C126" s="3"/>
    </row>
    <row r="127" spans="1:3" x14ac:dyDescent="0.25">
      <c r="A127" s="3"/>
      <c r="B127" s="26" t="str">
        <f>IFERROR(INDEX(ШСК[9],MATCH(A127,ШСК[2],0)), "")</f>
        <v/>
      </c>
      <c r="C127" s="3"/>
    </row>
    <row r="128" spans="1:3" x14ac:dyDescent="0.25">
      <c r="A128" s="3"/>
      <c r="B128" s="26" t="str">
        <f>IFERROR(INDEX(ШСК[9],MATCH(A128,ШСК[2],0)), "")</f>
        <v/>
      </c>
      <c r="C128" s="3"/>
    </row>
    <row r="129" spans="1:3" x14ac:dyDescent="0.25">
      <c r="A129" s="3"/>
      <c r="B129" s="26" t="str">
        <f>IFERROR(INDEX(ШСК[9],MATCH(A129,ШСК[2],0)), "")</f>
        <v/>
      </c>
      <c r="C129" s="3"/>
    </row>
    <row r="130" spans="1:3" x14ac:dyDescent="0.25">
      <c r="A130" s="3"/>
      <c r="B130" s="26" t="str">
        <f>IFERROR(INDEX(ШСК[9],MATCH(A130,ШСК[2],0)), "")</f>
        <v/>
      </c>
      <c r="C130" s="3"/>
    </row>
    <row r="131" spans="1:3" x14ac:dyDescent="0.25">
      <c r="A131" s="3"/>
      <c r="B131" s="26" t="str">
        <f>IFERROR(INDEX(ШСК[9],MATCH(A131,ШСК[2],0)), "")</f>
        <v/>
      </c>
      <c r="C131" s="3"/>
    </row>
    <row r="132" spans="1:3" x14ac:dyDescent="0.25">
      <c r="A132" s="3"/>
      <c r="B132" s="26" t="str">
        <f>IFERROR(INDEX(ШСК[9],MATCH(A132,ШСК[2],0)), "")</f>
        <v/>
      </c>
      <c r="C132" s="3"/>
    </row>
    <row r="133" spans="1:3" x14ac:dyDescent="0.25">
      <c r="A133" s="3"/>
      <c r="B133" s="26" t="str">
        <f>IFERROR(INDEX(ШСК[9],MATCH(A133,ШСК[2],0)), "")</f>
        <v/>
      </c>
      <c r="C133" s="3"/>
    </row>
    <row r="134" spans="1:3" x14ac:dyDescent="0.25">
      <c r="A134" s="3"/>
      <c r="B134" s="26" t="str">
        <f>IFERROR(INDEX(ШСК[9],MATCH(A134,ШСК[2],0)), "")</f>
        <v/>
      </c>
      <c r="C134" s="3"/>
    </row>
    <row r="135" spans="1:3" x14ac:dyDescent="0.25">
      <c r="A135" s="3"/>
      <c r="B135" s="26" t="str">
        <f>IFERROR(INDEX(ШСК[9],MATCH(A135,ШСК[2],0)), "")</f>
        <v/>
      </c>
      <c r="C135" s="3"/>
    </row>
    <row r="136" spans="1:3" x14ac:dyDescent="0.25">
      <c r="A136" s="3"/>
      <c r="B136" s="26" t="str">
        <f>IFERROR(INDEX(ШСК[9],MATCH(A136,ШСК[2],0)), "")</f>
        <v/>
      </c>
      <c r="C136" s="3"/>
    </row>
    <row r="137" spans="1:3" x14ac:dyDescent="0.25">
      <c r="A137" s="3"/>
      <c r="B137" s="26" t="str">
        <f>IFERROR(INDEX(ШСК[9],MATCH(A137,ШСК[2],0)), "")</f>
        <v/>
      </c>
      <c r="C137" s="3"/>
    </row>
    <row r="138" spans="1:3" x14ac:dyDescent="0.25">
      <c r="A138" s="3"/>
      <c r="B138" s="26" t="str">
        <f>IFERROR(INDEX(ШСК[9],MATCH(A138,ШСК[2],0)), "")</f>
        <v/>
      </c>
      <c r="C138" s="3"/>
    </row>
    <row r="139" spans="1:3" x14ac:dyDescent="0.25">
      <c r="A139" s="3"/>
      <c r="B139" s="26" t="str">
        <f>IFERROR(INDEX(ШСК[9],MATCH(A139,ШСК[2],0)), "")</f>
        <v/>
      </c>
      <c r="C139" s="3"/>
    </row>
    <row r="140" spans="1:3" x14ac:dyDescent="0.25">
      <c r="A140" s="3"/>
      <c r="B140" s="26" t="str">
        <f>IFERROR(INDEX(ШСК[9],MATCH(A140,ШСК[2],0)), "")</f>
        <v/>
      </c>
      <c r="C140" s="3"/>
    </row>
    <row r="141" spans="1:3" x14ac:dyDescent="0.25">
      <c r="A141" s="3"/>
      <c r="B141" s="26" t="str">
        <f>IFERROR(INDEX(ШСК[9],MATCH(A141,ШСК[2],0)), "")</f>
        <v/>
      </c>
      <c r="C141" s="3"/>
    </row>
    <row r="142" spans="1:3" x14ac:dyDescent="0.25">
      <c r="A142" s="3"/>
      <c r="B142" s="26" t="str">
        <f>IFERROR(INDEX(ШСК[9],MATCH(A142,ШСК[2],0)), "")</f>
        <v/>
      </c>
      <c r="C142" s="3"/>
    </row>
    <row r="143" spans="1:3" x14ac:dyDescent="0.25">
      <c r="A143" s="3"/>
      <c r="B143" s="26" t="str">
        <f>IFERROR(INDEX(ШСК[9],MATCH(A143,ШСК[2],0)), "")</f>
        <v/>
      </c>
      <c r="C143" s="3"/>
    </row>
    <row r="144" spans="1:3" x14ac:dyDescent="0.25">
      <c r="A144" s="3"/>
      <c r="B144" s="26" t="str">
        <f>IFERROR(INDEX(ШСК[9],MATCH(A144,ШСК[2],0)), "")</f>
        <v/>
      </c>
      <c r="C144" s="3"/>
    </row>
    <row r="145" spans="1:3" x14ac:dyDescent="0.25">
      <c r="A145" s="3"/>
      <c r="B145" s="26" t="str">
        <f>IFERROR(INDEX(ШСК[9],MATCH(A145,ШСК[2],0)), "")</f>
        <v/>
      </c>
      <c r="C145" s="3"/>
    </row>
    <row r="146" spans="1:3" x14ac:dyDescent="0.25">
      <c r="A146" s="3"/>
      <c r="B146" s="26" t="str">
        <f>IFERROR(INDEX(ШСК[9],MATCH(A146,ШСК[2],0)), "")</f>
        <v/>
      </c>
      <c r="C146" s="3"/>
    </row>
    <row r="147" spans="1:3" x14ac:dyDescent="0.25">
      <c r="A147" s="3"/>
      <c r="B147" s="26" t="str">
        <f>IFERROR(INDEX(ШСК[9],MATCH(A147,ШСК[2],0)), "")</f>
        <v/>
      </c>
      <c r="C147" s="3"/>
    </row>
    <row r="148" spans="1:3" x14ac:dyDescent="0.25">
      <c r="A148" s="3"/>
      <c r="B148" s="26" t="str">
        <f>IFERROR(INDEX(ШСК[9],MATCH(A148,ШСК[2],0)), "")</f>
        <v/>
      </c>
      <c r="C148" s="3"/>
    </row>
    <row r="149" spans="1:3" x14ac:dyDescent="0.25">
      <c r="A149" s="3"/>
      <c r="B149" s="26" t="str">
        <f>IFERROR(INDEX(ШСК[9],MATCH(A149,ШСК[2],0)), "")</f>
        <v/>
      </c>
      <c r="C149" s="3"/>
    </row>
    <row r="150" spans="1:3" x14ac:dyDescent="0.25">
      <c r="A150" s="3"/>
      <c r="B150" s="26" t="str">
        <f>IFERROR(INDEX(ШСК[9],MATCH(A150,ШСК[2],0)), "")</f>
        <v/>
      </c>
      <c r="C150" s="3"/>
    </row>
    <row r="151" spans="1:3" x14ac:dyDescent="0.25">
      <c r="A151" s="3"/>
      <c r="B151" s="26" t="str">
        <f>IFERROR(INDEX(ШСК[9],MATCH(A151,ШСК[2],0)), "")</f>
        <v/>
      </c>
      <c r="C151" s="3"/>
    </row>
    <row r="152" spans="1:3" x14ac:dyDescent="0.25">
      <c r="A152" s="3"/>
      <c r="B152" s="26" t="str">
        <f>IFERROR(INDEX(ШСК[9],MATCH(A152,ШСК[2],0)), "")</f>
        <v/>
      </c>
      <c r="C152" s="3"/>
    </row>
    <row r="153" spans="1:3" x14ac:dyDescent="0.25">
      <c r="A153" s="3"/>
      <c r="B153" s="26" t="str">
        <f>IFERROR(INDEX(ШСК[9],MATCH(A153,ШСК[2],0)), "")</f>
        <v/>
      </c>
      <c r="C153" s="3"/>
    </row>
    <row r="154" spans="1:3" x14ac:dyDescent="0.25">
      <c r="A154" s="3"/>
      <c r="B154" s="26" t="str">
        <f>IFERROR(INDEX(ШСК[9],MATCH(A154,ШСК[2],0)), "")</f>
        <v/>
      </c>
      <c r="C154" s="3"/>
    </row>
    <row r="155" spans="1:3" x14ac:dyDescent="0.25">
      <c r="A155" s="3"/>
      <c r="B155" s="26" t="str">
        <f>IFERROR(INDEX(ШСК[9],MATCH(A155,ШСК[2],0)), "")</f>
        <v/>
      </c>
      <c r="C155" s="3"/>
    </row>
    <row r="156" spans="1:3" x14ac:dyDescent="0.25">
      <c r="A156" s="3"/>
      <c r="B156" s="26" t="str">
        <f>IFERROR(INDEX(ШСК[9],MATCH(A156,ШСК[2],0)), "")</f>
        <v/>
      </c>
      <c r="C156" s="3"/>
    </row>
    <row r="157" spans="1:3" x14ac:dyDescent="0.25">
      <c r="A157" s="3"/>
      <c r="B157" s="26" t="str">
        <f>IFERROR(INDEX(ШСК[9],MATCH(A157,ШСК[2],0)), "")</f>
        <v/>
      </c>
      <c r="C157" s="3"/>
    </row>
    <row r="158" spans="1:3" x14ac:dyDescent="0.25">
      <c r="A158" s="3"/>
      <c r="B158" s="26" t="str">
        <f>IFERROR(INDEX(ШСК[9],MATCH(A158,ШСК[2],0)), "")</f>
        <v/>
      </c>
      <c r="C158" s="3"/>
    </row>
    <row r="159" spans="1:3" x14ac:dyDescent="0.25">
      <c r="A159" s="3"/>
      <c r="B159" s="26" t="str">
        <f>IFERROR(INDEX(ШСК[9],MATCH(A159,ШСК[2],0)), "")</f>
        <v/>
      </c>
      <c r="C159" s="3"/>
    </row>
    <row r="160" spans="1:3" x14ac:dyDescent="0.25">
      <c r="A160" s="3"/>
      <c r="B160" s="26" t="str">
        <f>IFERROR(INDEX(ШСК[9],MATCH(A160,ШСК[2],0)), "")</f>
        <v/>
      </c>
      <c r="C160" s="3"/>
    </row>
    <row r="161" spans="1:3" x14ac:dyDescent="0.25">
      <c r="A161" s="3"/>
      <c r="B161" s="26" t="str">
        <f>IFERROR(INDEX(ШСК[9],MATCH(A161,ШСК[2],0)), "")</f>
        <v/>
      </c>
      <c r="C161" s="3"/>
    </row>
    <row r="162" spans="1:3" x14ac:dyDescent="0.25">
      <c r="A162" s="3"/>
      <c r="B162" s="26" t="str">
        <f>IFERROR(INDEX(ШСК[9],MATCH(A162,ШСК[2],0)), "")</f>
        <v/>
      </c>
      <c r="C162" s="3"/>
    </row>
    <row r="163" spans="1:3" x14ac:dyDescent="0.25">
      <c r="A163" s="3"/>
      <c r="B163" s="26" t="str">
        <f>IFERROR(INDEX(ШСК[9],MATCH(A163,ШСК[2],0)), "")</f>
        <v/>
      </c>
      <c r="C163" s="3"/>
    </row>
    <row r="164" spans="1:3" x14ac:dyDescent="0.25">
      <c r="A164" s="3"/>
      <c r="B164" s="26" t="str">
        <f>IFERROR(INDEX(ШСК[9],MATCH(A164,ШСК[2],0)), "")</f>
        <v/>
      </c>
      <c r="C164" s="3"/>
    </row>
    <row r="165" spans="1:3" x14ac:dyDescent="0.25">
      <c r="A165" s="3"/>
      <c r="B165" s="26" t="str">
        <f>IFERROR(INDEX(ШСК[9],MATCH(A165,ШСК[2],0)), "")</f>
        <v/>
      </c>
      <c r="C165" s="3"/>
    </row>
    <row r="166" spans="1:3" x14ac:dyDescent="0.25">
      <c r="A166" s="3"/>
      <c r="B166" s="26" t="str">
        <f>IFERROR(INDEX(ШСК[9],MATCH(A166,ШСК[2],0)), "")</f>
        <v/>
      </c>
      <c r="C166" s="3"/>
    </row>
    <row r="167" spans="1:3" x14ac:dyDescent="0.25">
      <c r="A167" s="3"/>
      <c r="B167" s="26" t="str">
        <f>IFERROR(INDEX(ШСК[9],MATCH(A167,ШСК[2],0)), "")</f>
        <v/>
      </c>
      <c r="C167" s="3"/>
    </row>
    <row r="168" spans="1:3" x14ac:dyDescent="0.25">
      <c r="A168" s="3"/>
      <c r="B168" s="26" t="str">
        <f>IFERROR(INDEX(ШСК[9],MATCH(A168,ШСК[2],0)), "")</f>
        <v/>
      </c>
      <c r="C168" s="3"/>
    </row>
    <row r="169" spans="1:3" x14ac:dyDescent="0.25">
      <c r="A169" s="3"/>
      <c r="B169" s="26" t="str">
        <f>IFERROR(INDEX(ШСК[9],MATCH(A169,ШСК[2],0)), "")</f>
        <v/>
      </c>
      <c r="C169" s="3"/>
    </row>
    <row r="170" spans="1:3" x14ac:dyDescent="0.25">
      <c r="A170" s="3"/>
      <c r="B170" s="26" t="str">
        <f>IFERROR(INDEX(ШСК[9],MATCH(A170,ШСК[2],0)), "")</f>
        <v/>
      </c>
      <c r="C170" s="3"/>
    </row>
    <row r="171" spans="1:3" x14ac:dyDescent="0.25">
      <c r="A171" s="3"/>
      <c r="B171" s="26" t="str">
        <f>IFERROR(INDEX(ШСК[9],MATCH(A171,ШСК[2],0)), "")</f>
        <v/>
      </c>
      <c r="C171" s="3"/>
    </row>
    <row r="172" spans="1:3" x14ac:dyDescent="0.25">
      <c r="A172" s="3"/>
      <c r="B172" s="26" t="str">
        <f>IFERROR(INDEX(ШСК[9],MATCH(A172,ШСК[2],0)), "")</f>
        <v/>
      </c>
      <c r="C172" s="3"/>
    </row>
    <row r="173" spans="1:3" x14ac:dyDescent="0.25">
      <c r="A173" s="3"/>
      <c r="B173" s="26" t="str">
        <f>IFERROR(INDEX(ШСК[9],MATCH(A173,ШСК[2],0)), "")</f>
        <v/>
      </c>
      <c r="C173" s="3"/>
    </row>
    <row r="174" spans="1:3" x14ac:dyDescent="0.25">
      <c r="A174" s="3"/>
      <c r="B174" s="26" t="str">
        <f>IFERROR(INDEX(ШСК[9],MATCH(A174,ШСК[2],0)), "")</f>
        <v/>
      </c>
      <c r="C174" s="3"/>
    </row>
    <row r="175" spans="1:3" x14ac:dyDescent="0.25">
      <c r="A175" s="3"/>
      <c r="B175" s="26" t="str">
        <f>IFERROR(INDEX(ШСК[9],MATCH(A175,ШСК[2],0)), "")</f>
        <v/>
      </c>
      <c r="C175" s="3"/>
    </row>
    <row r="176" spans="1:3" x14ac:dyDescent="0.25">
      <c r="A176" s="3"/>
      <c r="B176" s="26" t="str">
        <f>IFERROR(INDEX(ШСК[9],MATCH(A176,ШСК[2],0)), "")</f>
        <v/>
      </c>
      <c r="C176" s="3"/>
    </row>
    <row r="177" spans="1:3" x14ac:dyDescent="0.25">
      <c r="A177" s="3"/>
      <c r="B177" s="26" t="str">
        <f>IFERROR(INDEX(ШСК[9],MATCH(A177,ШСК[2],0)), "")</f>
        <v/>
      </c>
      <c r="C177" s="3"/>
    </row>
    <row r="178" spans="1:3" x14ac:dyDescent="0.25">
      <c r="A178" s="3"/>
      <c r="B178" s="26" t="str">
        <f>IFERROR(INDEX(ШСК[9],MATCH(A178,ШСК[2],0)), "")</f>
        <v/>
      </c>
      <c r="C178" s="3"/>
    </row>
    <row r="179" spans="1:3" x14ac:dyDescent="0.25">
      <c r="A179" s="3"/>
      <c r="B179" s="26" t="str">
        <f>IFERROR(INDEX(ШСК[9],MATCH(A179,ШСК[2],0)), "")</f>
        <v/>
      </c>
      <c r="C179" s="3"/>
    </row>
    <row r="180" spans="1:3" x14ac:dyDescent="0.25">
      <c r="A180" s="3"/>
      <c r="B180" s="26" t="str">
        <f>IFERROR(INDEX(ШСК[9],MATCH(A180,ШСК[2],0)), "")</f>
        <v/>
      </c>
      <c r="C180" s="3"/>
    </row>
    <row r="181" spans="1:3" x14ac:dyDescent="0.25">
      <c r="A181" s="3"/>
      <c r="B181" s="26" t="str">
        <f>IFERROR(INDEX(ШСК[9],MATCH(A181,ШСК[2],0)), "")</f>
        <v/>
      </c>
      <c r="C181" s="3"/>
    </row>
    <row r="182" spans="1:3" x14ac:dyDescent="0.25">
      <c r="A182" s="3"/>
      <c r="B182" s="26" t="str">
        <f>IFERROR(INDEX(ШСК[9],MATCH(A182,ШСК[2],0)), "")</f>
        <v/>
      </c>
      <c r="C182" s="3"/>
    </row>
    <row r="183" spans="1:3" x14ac:dyDescent="0.25">
      <c r="A183" s="3"/>
      <c r="B183" s="26" t="str">
        <f>IFERROR(INDEX(ШСК[9],MATCH(A183,ШСК[2],0)), "")</f>
        <v/>
      </c>
      <c r="C183" s="3"/>
    </row>
    <row r="184" spans="1:3" x14ac:dyDescent="0.25">
      <c r="A184" s="3"/>
      <c r="B184" s="26" t="str">
        <f>IFERROR(INDEX(ШСК[9],MATCH(A184,ШСК[2],0)), "")</f>
        <v/>
      </c>
      <c r="C184" s="3"/>
    </row>
    <row r="185" spans="1:3" x14ac:dyDescent="0.25">
      <c r="A185" s="3"/>
      <c r="B185" s="26" t="str">
        <f>IFERROR(INDEX(ШСК[9],MATCH(A185,ШСК[2],0)), "")</f>
        <v/>
      </c>
      <c r="C185" s="3"/>
    </row>
    <row r="186" spans="1:3" x14ac:dyDescent="0.25">
      <c r="A186" s="3"/>
      <c r="B186" s="26" t="str">
        <f>IFERROR(INDEX(ШСК[9],MATCH(A186,ШСК[2],0)), "")</f>
        <v/>
      </c>
      <c r="C186" s="3"/>
    </row>
    <row r="187" spans="1:3" x14ac:dyDescent="0.25">
      <c r="A187" s="3"/>
      <c r="B187" s="26" t="str">
        <f>IFERROR(INDEX(ШСК[9],MATCH(A187,ШСК[2],0)), "")</f>
        <v/>
      </c>
      <c r="C187" s="3"/>
    </row>
    <row r="188" spans="1:3" x14ac:dyDescent="0.25">
      <c r="A188" s="3"/>
      <c r="B188" s="26" t="str">
        <f>IFERROR(INDEX(ШСК[9],MATCH(A188,ШСК[2],0)), "")</f>
        <v/>
      </c>
      <c r="C188" s="3"/>
    </row>
    <row r="189" spans="1:3" x14ac:dyDescent="0.25">
      <c r="A189" s="3"/>
      <c r="B189" s="26" t="str">
        <f>IFERROR(INDEX(ШСК[9],MATCH(A189,ШСК[2],0)), "")</f>
        <v/>
      </c>
      <c r="C189" s="3"/>
    </row>
    <row r="190" spans="1:3" x14ac:dyDescent="0.25">
      <c r="A190" s="3"/>
      <c r="B190" s="26" t="str">
        <f>IFERROR(INDEX(ШСК[9],MATCH(A190,ШСК[2],0)), "")</f>
        <v/>
      </c>
      <c r="C190" s="3"/>
    </row>
    <row r="191" spans="1:3" x14ac:dyDescent="0.25">
      <c r="A191" s="3"/>
      <c r="B191" s="26" t="str">
        <f>IFERROR(INDEX(ШСК[9],MATCH(A191,ШСК[2],0)), "")</f>
        <v/>
      </c>
      <c r="C191" s="3"/>
    </row>
    <row r="192" spans="1:3" x14ac:dyDescent="0.25">
      <c r="A192" s="3"/>
      <c r="B192" s="26" t="str">
        <f>IFERROR(INDEX(ШСК[9],MATCH(A192,ШСК[2],0)), "")</f>
        <v/>
      </c>
      <c r="C192" s="3"/>
    </row>
    <row r="193" spans="1:3" x14ac:dyDescent="0.25">
      <c r="A193" s="3"/>
      <c r="B193" s="26" t="str">
        <f>IFERROR(INDEX(ШСК[9],MATCH(A193,ШСК[2],0)), "")</f>
        <v/>
      </c>
      <c r="C193" s="3"/>
    </row>
    <row r="194" spans="1:3" x14ac:dyDescent="0.25">
      <c r="A194" s="3"/>
      <c r="B194" s="26" t="str">
        <f>IFERROR(INDEX(ШСК[9],MATCH(A194,ШСК[2],0)), "")</f>
        <v/>
      </c>
      <c r="C194" s="3"/>
    </row>
    <row r="195" spans="1:3" x14ac:dyDescent="0.25">
      <c r="A195" s="3"/>
      <c r="B195" s="26" t="str">
        <f>IFERROR(INDEX(ШСК[9],MATCH(A195,ШСК[2],0)), "")</f>
        <v/>
      </c>
      <c r="C195" s="3"/>
    </row>
    <row r="196" spans="1:3" x14ac:dyDescent="0.25">
      <c r="A196" s="3"/>
      <c r="B196" s="26" t="str">
        <f>IFERROR(INDEX(ШСК[9],MATCH(A196,ШСК[2],0)), "")</f>
        <v/>
      </c>
      <c r="C196" s="3"/>
    </row>
    <row r="197" spans="1:3" x14ac:dyDescent="0.25">
      <c r="A197" s="3"/>
      <c r="B197" s="26" t="str">
        <f>IFERROR(INDEX(ШСК[9],MATCH(A197,ШСК[2],0)), "")</f>
        <v/>
      </c>
      <c r="C197" s="3"/>
    </row>
    <row r="198" spans="1:3" x14ac:dyDescent="0.25">
      <c r="A198" s="3"/>
      <c r="B198" s="26" t="str">
        <f>IFERROR(INDEX(ШСК[9],MATCH(A198,ШСК[2],0)), "")</f>
        <v/>
      </c>
      <c r="C198" s="3"/>
    </row>
    <row r="199" spans="1:3" x14ac:dyDescent="0.25">
      <c r="A199" s="3"/>
      <c r="B199" s="26" t="str">
        <f>IFERROR(INDEX(ШСК[9],MATCH(A199,ШСК[2],0)), "")</f>
        <v/>
      </c>
      <c r="C199" s="3"/>
    </row>
    <row r="200" spans="1:3" x14ac:dyDescent="0.25">
      <c r="A200" s="3"/>
      <c r="B200" s="26" t="str">
        <f>IFERROR(INDEX(ШСК[9],MATCH(A200,ШСК[2],0)), "")</f>
        <v/>
      </c>
      <c r="C200" s="3"/>
    </row>
    <row r="201" spans="1:3" x14ac:dyDescent="0.25">
      <c r="A201" s="3"/>
      <c r="B201" s="26" t="str">
        <f>IFERROR(INDEX(ШСК[9],MATCH(A201,ШСК[2],0)), "")</f>
        <v/>
      </c>
      <c r="C201" s="3"/>
    </row>
    <row r="202" spans="1:3" x14ac:dyDescent="0.25">
      <c r="A202" s="3"/>
      <c r="B202" s="26" t="str">
        <f>IFERROR(INDEX(ШСК[9],MATCH(A202,ШСК[2],0)), "")</f>
        <v/>
      </c>
      <c r="C202" s="3"/>
    </row>
    <row r="203" spans="1:3" x14ac:dyDescent="0.25">
      <c r="A203" s="3"/>
      <c r="B203" s="26" t="str">
        <f>IFERROR(INDEX(ШСК[9],MATCH(A203,ШСК[2],0)), "")</f>
        <v/>
      </c>
      <c r="C203" s="3"/>
    </row>
    <row r="204" spans="1:3" x14ac:dyDescent="0.25">
      <c r="A204" s="3"/>
      <c r="B204" s="26" t="str">
        <f>IFERROR(INDEX(ШСК[9],MATCH(A204,ШСК[2],0)), "")</f>
        <v/>
      </c>
      <c r="C204" s="3"/>
    </row>
    <row r="205" spans="1:3" x14ac:dyDescent="0.25">
      <c r="A205" s="3"/>
      <c r="B205" s="26" t="str">
        <f>IFERROR(INDEX(ШСК[9],MATCH(A205,ШСК[2],0)), "")</f>
        <v/>
      </c>
      <c r="C205" s="3"/>
    </row>
    <row r="206" spans="1:3" x14ac:dyDescent="0.25">
      <c r="A206" s="3"/>
      <c r="B206" s="26" t="str">
        <f>IFERROR(INDEX(ШСК[9],MATCH(A206,ШСК[2],0)), "")</f>
        <v/>
      </c>
      <c r="C206" s="3"/>
    </row>
    <row r="207" spans="1:3" x14ac:dyDescent="0.25">
      <c r="A207" s="3"/>
      <c r="B207" s="26" t="str">
        <f>IFERROR(INDEX(ШСК[9],MATCH(A207,ШСК[2],0)), "")</f>
        <v/>
      </c>
      <c r="C207" s="3"/>
    </row>
    <row r="208" spans="1:3" x14ac:dyDescent="0.25">
      <c r="A208" s="3"/>
      <c r="B208" s="26" t="str">
        <f>IFERROR(INDEX(ШСК[9],MATCH(A208,ШСК[2],0)), "")</f>
        <v/>
      </c>
      <c r="C208" s="3"/>
    </row>
    <row r="209" spans="1:3" x14ac:dyDescent="0.25">
      <c r="A209" s="3"/>
      <c r="B209" s="26" t="str">
        <f>IFERROR(INDEX(ШСК[9],MATCH(A209,ШСК[2],0)), "")</f>
        <v/>
      </c>
      <c r="C209" s="3"/>
    </row>
    <row r="210" spans="1:3" x14ac:dyDescent="0.25">
      <c r="A210" s="3"/>
      <c r="B210" s="26" t="str">
        <f>IFERROR(INDEX(ШСК[9],MATCH(A210,ШСК[2],0)), "")</f>
        <v/>
      </c>
      <c r="C210" s="3"/>
    </row>
    <row r="211" spans="1:3" x14ac:dyDescent="0.25">
      <c r="A211" s="3"/>
      <c r="B211" s="26" t="str">
        <f>IFERROR(INDEX(ШСК[9],MATCH(A211,ШСК[2],0)), "")</f>
        <v/>
      </c>
      <c r="C211" s="3"/>
    </row>
    <row r="212" spans="1:3" x14ac:dyDescent="0.25">
      <c r="A212" s="3"/>
      <c r="B212" s="26" t="str">
        <f>IFERROR(INDEX(ШСК[9],MATCH(A212,ШСК[2],0)), "")</f>
        <v/>
      </c>
      <c r="C212" s="3"/>
    </row>
    <row r="213" spans="1:3" x14ac:dyDescent="0.25">
      <c r="A213" s="3"/>
      <c r="B213" s="26" t="str">
        <f>IFERROR(INDEX(ШСК[9],MATCH(A213,ШСК[2],0)), "")</f>
        <v/>
      </c>
      <c r="C213" s="3"/>
    </row>
    <row r="214" spans="1:3" x14ac:dyDescent="0.25">
      <c r="A214" s="3"/>
      <c r="B214" s="26" t="str">
        <f>IFERROR(INDEX(ШСК[9],MATCH(A214,ШСК[2],0)), "")</f>
        <v/>
      </c>
      <c r="C214" s="3"/>
    </row>
    <row r="215" spans="1:3" x14ac:dyDescent="0.25">
      <c r="A215" s="3"/>
      <c r="B215" s="26" t="str">
        <f>IFERROR(INDEX(ШСК[9],MATCH(A215,ШСК[2],0)), "")</f>
        <v/>
      </c>
      <c r="C215" s="3"/>
    </row>
    <row r="216" spans="1:3" x14ac:dyDescent="0.25">
      <c r="A216" s="3"/>
      <c r="B216" s="26" t="str">
        <f>IFERROR(INDEX(ШСК[9],MATCH(A216,ШСК[2],0)), "")</f>
        <v/>
      </c>
      <c r="C216" s="3"/>
    </row>
    <row r="217" spans="1:3" x14ac:dyDescent="0.25">
      <c r="A217" s="3"/>
      <c r="B217" s="26" t="str">
        <f>IFERROR(INDEX(ШСК[9],MATCH(A217,ШСК[2],0)), "")</f>
        <v/>
      </c>
      <c r="C217" s="3"/>
    </row>
    <row r="218" spans="1:3" x14ac:dyDescent="0.25">
      <c r="A218" s="3"/>
      <c r="B218" s="26" t="str">
        <f>IFERROR(INDEX(ШСК[9],MATCH(A218,ШСК[2],0)), "")</f>
        <v/>
      </c>
      <c r="C218" s="3"/>
    </row>
    <row r="219" spans="1:3" x14ac:dyDescent="0.25">
      <c r="A219" s="3"/>
      <c r="B219" s="26" t="str">
        <f>IFERROR(INDEX(ШСК[9],MATCH(A219,ШСК[2],0)), "")</f>
        <v/>
      </c>
      <c r="C219" s="3"/>
    </row>
    <row r="220" spans="1:3" x14ac:dyDescent="0.25">
      <c r="A220" s="3"/>
      <c r="B220" s="26" t="str">
        <f>IFERROR(INDEX(ШСК[9],MATCH(A220,ШСК[2],0)), "")</f>
        <v/>
      </c>
      <c r="C220" s="3"/>
    </row>
    <row r="221" spans="1:3" x14ac:dyDescent="0.25">
      <c r="A221" s="3"/>
      <c r="B221" s="26" t="str">
        <f>IFERROR(INDEX(ШСК[9],MATCH(A221,ШСК[2],0)), "")</f>
        <v/>
      </c>
      <c r="C221" s="3"/>
    </row>
    <row r="222" spans="1:3" x14ac:dyDescent="0.25">
      <c r="A222" s="3"/>
      <c r="B222" s="26" t="str">
        <f>IFERROR(INDEX(ШСК[9],MATCH(A222,ШСК[2],0)), "")</f>
        <v/>
      </c>
      <c r="C222" s="3"/>
    </row>
    <row r="223" spans="1:3" x14ac:dyDescent="0.25">
      <c r="A223" s="3"/>
      <c r="B223" s="26" t="str">
        <f>IFERROR(INDEX(ШСК[9],MATCH(A223,ШСК[2],0)), "")</f>
        <v/>
      </c>
      <c r="C223" s="3"/>
    </row>
    <row r="224" spans="1:3" x14ac:dyDescent="0.25">
      <c r="A224" s="3"/>
      <c r="B224" s="26" t="str">
        <f>IFERROR(INDEX(ШСК[9],MATCH(A224,ШСК[2],0)), "")</f>
        <v/>
      </c>
      <c r="C224" s="3"/>
    </row>
    <row r="225" spans="1:3" x14ac:dyDescent="0.25">
      <c r="A225" s="3"/>
      <c r="B225" s="26" t="str">
        <f>IFERROR(INDEX(ШСК[9],MATCH(A225,ШСК[2],0)), "")</f>
        <v/>
      </c>
      <c r="C225" s="3"/>
    </row>
    <row r="226" spans="1:3" x14ac:dyDescent="0.25">
      <c r="A226" s="3"/>
      <c r="B226" s="26" t="str">
        <f>IFERROR(INDEX(ШСК[9],MATCH(A226,ШСК[2],0)), "")</f>
        <v/>
      </c>
      <c r="C226" s="3"/>
    </row>
    <row r="227" spans="1:3" x14ac:dyDescent="0.25">
      <c r="A227" s="3"/>
      <c r="B227" s="26" t="str">
        <f>IFERROR(INDEX(ШСК[9],MATCH(A227,ШСК[2],0)), "")</f>
        <v/>
      </c>
      <c r="C227" s="3"/>
    </row>
    <row r="228" spans="1:3" x14ac:dyDescent="0.25">
      <c r="A228" s="3"/>
      <c r="B228" s="26" t="str">
        <f>IFERROR(INDEX(ШСК[9],MATCH(A228,ШСК[2],0)), "")</f>
        <v/>
      </c>
      <c r="C228" s="3"/>
    </row>
    <row r="229" spans="1:3" x14ac:dyDescent="0.25">
      <c r="A229" s="3"/>
      <c r="B229" s="26" t="str">
        <f>IFERROR(INDEX(ШСК[9],MATCH(A229,ШСК[2],0)), "")</f>
        <v/>
      </c>
      <c r="C229" s="3"/>
    </row>
    <row r="230" spans="1:3" x14ac:dyDescent="0.25">
      <c r="A230" s="3"/>
      <c r="B230" s="26" t="str">
        <f>IFERROR(INDEX(ШСК[9],MATCH(A230,ШСК[2],0)), "")</f>
        <v/>
      </c>
      <c r="C230" s="3"/>
    </row>
    <row r="231" spans="1:3" x14ac:dyDescent="0.25">
      <c r="A231" s="3"/>
      <c r="B231" s="26" t="str">
        <f>IFERROR(INDEX(ШСК[9],MATCH(A231,ШСК[2],0)), "")</f>
        <v/>
      </c>
      <c r="C231" s="3"/>
    </row>
    <row r="232" spans="1:3" x14ac:dyDescent="0.25">
      <c r="A232" s="3"/>
      <c r="B232" s="26" t="str">
        <f>IFERROR(INDEX(ШСК[9],MATCH(A232,ШСК[2],0)), "")</f>
        <v/>
      </c>
      <c r="C232" s="3"/>
    </row>
    <row r="233" spans="1:3" x14ac:dyDescent="0.25">
      <c r="A233" s="3"/>
      <c r="B233" s="26" t="str">
        <f>IFERROR(INDEX(ШСК[9],MATCH(A233,ШСК[2],0)), "")</f>
        <v/>
      </c>
      <c r="C233" s="3"/>
    </row>
    <row r="234" spans="1:3" x14ac:dyDescent="0.25">
      <c r="A234" s="3"/>
      <c r="B234" s="26" t="str">
        <f>IFERROR(INDEX(ШСК[9],MATCH(A234,ШСК[2],0)), "")</f>
        <v/>
      </c>
      <c r="C234" s="3"/>
    </row>
    <row r="235" spans="1:3" x14ac:dyDescent="0.25">
      <c r="A235" s="3"/>
      <c r="B235" s="26" t="str">
        <f>IFERROR(INDEX(ШСК[9],MATCH(A235,ШСК[2],0)), "")</f>
        <v/>
      </c>
      <c r="C235" s="3"/>
    </row>
    <row r="236" spans="1:3" x14ac:dyDescent="0.25">
      <c r="A236" s="3"/>
      <c r="B236" s="26" t="str">
        <f>IFERROR(INDEX(ШСК[9],MATCH(A236,ШСК[2],0)), "")</f>
        <v/>
      </c>
      <c r="C236" s="3"/>
    </row>
    <row r="237" spans="1:3" x14ac:dyDescent="0.25">
      <c r="A237" s="3"/>
      <c r="B237" s="26" t="str">
        <f>IFERROR(INDEX(ШСК[9],MATCH(A237,ШСК[2],0)), "")</f>
        <v/>
      </c>
      <c r="C237" s="3"/>
    </row>
    <row r="238" spans="1:3" x14ac:dyDescent="0.25">
      <c r="A238" s="3"/>
      <c r="B238" s="26" t="str">
        <f>IFERROR(INDEX(ШСК[9],MATCH(A238,ШСК[2],0)), "")</f>
        <v/>
      </c>
      <c r="C238" s="3"/>
    </row>
    <row r="239" spans="1:3" x14ac:dyDescent="0.25">
      <c r="A239" s="3"/>
      <c r="B239" s="26" t="str">
        <f>IFERROR(INDEX(ШСК[9],MATCH(A239,ШСК[2],0)), "")</f>
        <v/>
      </c>
      <c r="C239" s="3"/>
    </row>
    <row r="240" spans="1:3" x14ac:dyDescent="0.25">
      <c r="A240" s="3"/>
      <c r="B240" s="26" t="str">
        <f>IFERROR(INDEX(ШСК[9],MATCH(A240,ШСК[2],0)), "")</f>
        <v/>
      </c>
      <c r="C240" s="3"/>
    </row>
    <row r="241" spans="1:3" x14ac:dyDescent="0.25">
      <c r="A241" s="3"/>
      <c r="B241" s="26" t="str">
        <f>IFERROR(INDEX(ШСК[9],MATCH(A241,ШСК[2],0)), "")</f>
        <v/>
      </c>
      <c r="C241" s="3"/>
    </row>
  </sheetData>
  <mergeCells count="6">
    <mergeCell ref="C2:E2"/>
    <mergeCell ref="A1:E1"/>
    <mergeCell ref="D3:E3"/>
    <mergeCell ref="C3:C4"/>
    <mergeCell ref="A2:A4"/>
    <mergeCell ref="B2:B4"/>
  </mergeCells>
  <dataValidations count="1">
    <dataValidation type="list" allowBlank="1" showInputMessage="1" showErrorMessage="1" sqref="A6:A241">
      <formula1>ОО</formula1>
    </dataValidation>
  </dataValidations>
  <pageMargins left="0.7" right="0.7" top="0.75" bottom="0.75" header="0.3" footer="0.3"/>
  <pageSetup paperSize="9" scale="59" fitToHeight="0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справка!$J$2:$J$12</xm:f>
          </x14:formula1>
          <xm:sqref>C6:C241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46"/>
  <sheetViews>
    <sheetView workbookViewId="0">
      <selection activeCell="A21" sqref="A21"/>
    </sheetView>
  </sheetViews>
  <sheetFormatPr defaultRowHeight="15" x14ac:dyDescent="0.25"/>
  <cols>
    <col min="1" max="1" width="29.42578125" style="3" customWidth="1"/>
    <col min="3" max="3" width="20.140625" customWidth="1"/>
    <col min="5" max="5" width="14.42578125" customWidth="1"/>
  </cols>
  <sheetData>
    <row r="1" spans="1:10" x14ac:dyDescent="0.25">
      <c r="A1" s="13" t="s">
        <v>3</v>
      </c>
      <c r="B1" s="6" t="s">
        <v>4</v>
      </c>
      <c r="C1" s="6" t="s">
        <v>164</v>
      </c>
      <c r="E1" s="6" t="s">
        <v>140</v>
      </c>
      <c r="G1" t="s">
        <v>166</v>
      </c>
      <c r="H1">
        <v>0</v>
      </c>
      <c r="J1" t="s">
        <v>169</v>
      </c>
    </row>
    <row r="2" spans="1:10" ht="15.75" x14ac:dyDescent="0.25">
      <c r="A2" s="2" t="s">
        <v>178</v>
      </c>
      <c r="B2" s="6" t="s">
        <v>5</v>
      </c>
      <c r="C2" s="14">
        <v>16</v>
      </c>
      <c r="E2" s="6">
        <v>195</v>
      </c>
      <c r="J2">
        <v>2010</v>
      </c>
    </row>
    <row r="3" spans="1:10" ht="15.75" x14ac:dyDescent="0.25">
      <c r="A3" s="2" t="s">
        <v>179</v>
      </c>
      <c r="B3" s="6" t="s">
        <v>6</v>
      </c>
      <c r="C3" s="14">
        <v>24</v>
      </c>
      <c r="E3" s="6">
        <v>2</v>
      </c>
      <c r="J3">
        <v>2011</v>
      </c>
    </row>
    <row r="4" spans="1:10" ht="15.75" x14ac:dyDescent="0.25">
      <c r="A4" s="2" t="s">
        <v>180</v>
      </c>
      <c r="B4" s="6" t="s">
        <v>7</v>
      </c>
      <c r="C4" s="14">
        <v>26</v>
      </c>
      <c r="E4" s="6">
        <v>225</v>
      </c>
      <c r="J4" s="7">
        <v>2012</v>
      </c>
    </row>
    <row r="5" spans="1:10" ht="15.75" x14ac:dyDescent="0.25">
      <c r="A5" s="2" t="s">
        <v>181</v>
      </c>
      <c r="B5" s="6" t="s">
        <v>8</v>
      </c>
      <c r="C5" s="14">
        <v>34</v>
      </c>
      <c r="E5" s="6">
        <v>229</v>
      </c>
      <c r="J5" s="7">
        <v>2013</v>
      </c>
    </row>
    <row r="6" spans="1:10" ht="15.75" x14ac:dyDescent="0.25">
      <c r="A6" s="2" t="s">
        <v>182</v>
      </c>
      <c r="B6" s="6" t="s">
        <v>9</v>
      </c>
      <c r="C6" s="14">
        <v>32</v>
      </c>
      <c r="E6" s="6">
        <v>231</v>
      </c>
      <c r="J6" s="7">
        <v>2014</v>
      </c>
    </row>
    <row r="7" spans="1:10" ht="15.75" x14ac:dyDescent="0.25">
      <c r="A7" s="2" t="s">
        <v>183</v>
      </c>
      <c r="B7" s="6" t="s">
        <v>10</v>
      </c>
      <c r="C7" s="14">
        <v>21</v>
      </c>
      <c r="E7" s="6">
        <v>232</v>
      </c>
      <c r="J7" s="7">
        <v>2015</v>
      </c>
    </row>
    <row r="8" spans="1:10" ht="15.75" x14ac:dyDescent="0.25">
      <c r="A8" s="2" t="s">
        <v>184</v>
      </c>
      <c r="B8" s="6" t="s">
        <v>11</v>
      </c>
      <c r="C8" s="14">
        <v>27</v>
      </c>
      <c r="E8" s="6">
        <v>234</v>
      </c>
      <c r="J8" s="7">
        <v>2016</v>
      </c>
    </row>
    <row r="9" spans="1:10" ht="15.75" x14ac:dyDescent="0.25">
      <c r="A9" s="2" t="s">
        <v>185</v>
      </c>
      <c r="B9" s="6" t="s">
        <v>12</v>
      </c>
      <c r="C9" s="14">
        <v>30</v>
      </c>
      <c r="E9" s="6">
        <v>235</v>
      </c>
      <c r="J9" s="7">
        <v>2017</v>
      </c>
    </row>
    <row r="10" spans="1:10" ht="15.75" x14ac:dyDescent="0.25">
      <c r="A10" s="2" t="s">
        <v>186</v>
      </c>
      <c r="B10" s="6" t="s">
        <v>13</v>
      </c>
      <c r="C10" s="14">
        <v>4</v>
      </c>
      <c r="E10" s="6">
        <v>238</v>
      </c>
      <c r="J10" s="7">
        <v>2018</v>
      </c>
    </row>
    <row r="11" spans="1:10" ht="15.75" x14ac:dyDescent="0.25">
      <c r="A11" s="2" t="s">
        <v>187</v>
      </c>
      <c r="B11" s="6" t="s">
        <v>14</v>
      </c>
      <c r="C11" s="14">
        <v>11</v>
      </c>
      <c r="E11" s="6">
        <v>241</v>
      </c>
      <c r="J11" s="7">
        <v>2019</v>
      </c>
    </row>
    <row r="12" spans="1:10" ht="15.75" x14ac:dyDescent="0.25">
      <c r="A12" s="2" t="s">
        <v>188</v>
      </c>
      <c r="B12" s="6" t="s">
        <v>15</v>
      </c>
      <c r="C12" s="14">
        <v>24</v>
      </c>
      <c r="E12" s="6">
        <v>243</v>
      </c>
      <c r="J12" s="7">
        <v>2020</v>
      </c>
    </row>
    <row r="13" spans="1:10" ht="15.75" x14ac:dyDescent="0.25">
      <c r="A13" s="2" t="s">
        <v>189</v>
      </c>
      <c r="B13" s="6" t="s">
        <v>16</v>
      </c>
      <c r="C13" s="14">
        <v>44</v>
      </c>
      <c r="E13" s="6">
        <v>245</v>
      </c>
    </row>
    <row r="14" spans="1:10" ht="15.75" x14ac:dyDescent="0.25">
      <c r="A14" s="2" t="s">
        <v>190</v>
      </c>
      <c r="B14" s="6" t="s">
        <v>17</v>
      </c>
      <c r="C14" s="14">
        <v>9</v>
      </c>
      <c r="E14" s="6">
        <v>255</v>
      </c>
    </row>
    <row r="15" spans="1:10" ht="15.75" x14ac:dyDescent="0.25">
      <c r="A15" s="2" t="s">
        <v>191</v>
      </c>
      <c r="B15" s="6" t="s">
        <v>18</v>
      </c>
      <c r="C15" s="14">
        <v>15</v>
      </c>
      <c r="E15" s="6">
        <v>256</v>
      </c>
    </row>
    <row r="16" spans="1:10" ht="15.75" x14ac:dyDescent="0.25">
      <c r="A16" s="2" t="s">
        <v>192</v>
      </c>
      <c r="B16" s="6" t="s">
        <v>19</v>
      </c>
      <c r="C16" s="14">
        <v>40</v>
      </c>
      <c r="E16" s="6">
        <v>259</v>
      </c>
    </row>
    <row r="17" spans="1:5" ht="15.75" x14ac:dyDescent="0.25">
      <c r="A17" s="2" t="s">
        <v>193</v>
      </c>
      <c r="B17" s="6" t="s">
        <v>20</v>
      </c>
      <c r="C17" s="14">
        <v>25</v>
      </c>
      <c r="E17" s="6">
        <v>260</v>
      </c>
    </row>
    <row r="18" spans="1:5" ht="15.75" x14ac:dyDescent="0.25">
      <c r="A18" s="2" t="s">
        <v>194</v>
      </c>
      <c r="B18" s="6" t="s">
        <v>21</v>
      </c>
      <c r="C18" s="14">
        <v>45</v>
      </c>
      <c r="E18" s="6">
        <v>263</v>
      </c>
    </row>
    <row r="19" spans="1:5" ht="15.75" x14ac:dyDescent="0.25">
      <c r="A19" s="2" t="s">
        <v>195</v>
      </c>
      <c r="B19" s="6" t="s">
        <v>22</v>
      </c>
      <c r="C19" s="14">
        <v>24</v>
      </c>
      <c r="E19" s="6">
        <v>266</v>
      </c>
    </row>
    <row r="20" spans="1:5" ht="15.75" x14ac:dyDescent="0.25">
      <c r="A20" s="2" t="s">
        <v>23</v>
      </c>
      <c r="B20" s="6" t="s">
        <v>24</v>
      </c>
      <c r="C20" s="14">
        <v>4</v>
      </c>
      <c r="E20" s="6">
        <v>272</v>
      </c>
    </row>
    <row r="21" spans="1:5" ht="15.75" x14ac:dyDescent="0.25">
      <c r="A21" s="1"/>
      <c r="B21" s="9"/>
      <c r="C21" s="12"/>
      <c r="E21" s="6">
        <v>278</v>
      </c>
    </row>
    <row r="22" spans="1:5" ht="15.75" x14ac:dyDescent="0.25">
      <c r="A22" s="1"/>
      <c r="B22" s="9"/>
      <c r="C22" s="12"/>
      <c r="E22" s="6">
        <v>280</v>
      </c>
    </row>
    <row r="23" spans="1:5" ht="15.75" x14ac:dyDescent="0.25">
      <c r="A23" s="1"/>
      <c r="B23" s="9"/>
      <c r="C23" s="12"/>
      <c r="E23" s="6">
        <v>281</v>
      </c>
    </row>
    <row r="24" spans="1:5" x14ac:dyDescent="0.25">
      <c r="A24" s="3" t="s">
        <v>25</v>
      </c>
      <c r="E24" s="6">
        <v>287</v>
      </c>
    </row>
    <row r="25" spans="1:5" x14ac:dyDescent="0.25">
      <c r="A25" s="4" t="s">
        <v>26</v>
      </c>
      <c r="E25" s="6">
        <v>288</v>
      </c>
    </row>
    <row r="26" spans="1:5" x14ac:dyDescent="0.25">
      <c r="A26" s="4" t="s">
        <v>27</v>
      </c>
      <c r="E26" s="6">
        <v>306</v>
      </c>
    </row>
    <row r="27" spans="1:5" x14ac:dyDescent="0.25">
      <c r="A27" s="4" t="s">
        <v>28</v>
      </c>
      <c r="E27" s="6">
        <v>307</v>
      </c>
    </row>
    <row r="28" spans="1:5" x14ac:dyDescent="0.25">
      <c r="A28" s="4" t="s">
        <v>29</v>
      </c>
      <c r="E28" s="6">
        <v>317</v>
      </c>
    </row>
    <row r="29" spans="1:5" x14ac:dyDescent="0.25">
      <c r="A29" s="4" t="s">
        <v>30</v>
      </c>
      <c r="E29" s="6">
        <v>5</v>
      </c>
    </row>
    <row r="30" spans="1:5" x14ac:dyDescent="0.25">
      <c r="A30" s="4" t="s">
        <v>31</v>
      </c>
      <c r="E30" s="6">
        <v>522</v>
      </c>
    </row>
    <row r="31" spans="1:5" x14ac:dyDescent="0.25">
      <c r="A31" s="4" t="s">
        <v>32</v>
      </c>
      <c r="E31" s="6">
        <v>564</v>
      </c>
    </row>
    <row r="32" spans="1:5" x14ac:dyDescent="0.25">
      <c r="A32" s="4" t="s">
        <v>33</v>
      </c>
      <c r="E32" s="6">
        <v>615</v>
      </c>
    </row>
    <row r="33" spans="1:5" x14ac:dyDescent="0.25">
      <c r="A33" s="4" t="s">
        <v>34</v>
      </c>
      <c r="E33" s="6">
        <v>616</v>
      </c>
    </row>
    <row r="34" spans="1:5" x14ac:dyDescent="0.25">
      <c r="A34" s="4" t="s">
        <v>35</v>
      </c>
      <c r="E34" s="6">
        <v>624</v>
      </c>
    </row>
    <row r="35" spans="1:5" x14ac:dyDescent="0.25">
      <c r="A35" s="4" t="s">
        <v>36</v>
      </c>
      <c r="E35" s="6">
        <v>10</v>
      </c>
    </row>
    <row r="36" spans="1:5" x14ac:dyDescent="0.25">
      <c r="A36" s="4" t="s">
        <v>37</v>
      </c>
      <c r="E36" s="6">
        <v>11</v>
      </c>
    </row>
    <row r="37" spans="1:5" x14ac:dyDescent="0.25">
      <c r="A37" s="4" t="s">
        <v>38</v>
      </c>
      <c r="E37" s="6">
        <v>12</v>
      </c>
    </row>
    <row r="38" spans="1:5" x14ac:dyDescent="0.25">
      <c r="A38" s="4" t="s">
        <v>39</v>
      </c>
      <c r="E38" s="6">
        <v>15</v>
      </c>
    </row>
    <row r="39" spans="1:5" x14ac:dyDescent="0.25">
      <c r="A39" s="4" t="s">
        <v>40</v>
      </c>
      <c r="E39" s="6">
        <v>16</v>
      </c>
    </row>
    <row r="40" spans="1:5" x14ac:dyDescent="0.25">
      <c r="A40" s="4" t="s">
        <v>41</v>
      </c>
      <c r="E40" s="6">
        <v>17</v>
      </c>
    </row>
    <row r="41" spans="1:5" x14ac:dyDescent="0.25">
      <c r="A41" s="4" t="s">
        <v>42</v>
      </c>
      <c r="E41" s="6">
        <v>18</v>
      </c>
    </row>
    <row r="42" spans="1:5" x14ac:dyDescent="0.25">
      <c r="A42" s="4" t="s">
        <v>43</v>
      </c>
      <c r="E42" s="6">
        <v>19</v>
      </c>
    </row>
    <row r="43" spans="1:5" x14ac:dyDescent="0.25">
      <c r="A43" s="4" t="s">
        <v>44</v>
      </c>
      <c r="E43" s="6">
        <v>21</v>
      </c>
    </row>
    <row r="44" spans="1:5" x14ac:dyDescent="0.25">
      <c r="A44" s="4" t="s">
        <v>45</v>
      </c>
      <c r="E44" s="6">
        <v>24</v>
      </c>
    </row>
    <row r="45" spans="1:5" x14ac:dyDescent="0.25">
      <c r="A45" s="4" t="s">
        <v>46</v>
      </c>
      <c r="E45" s="6">
        <v>27</v>
      </c>
    </row>
    <row r="46" spans="1:5" x14ac:dyDescent="0.25">
      <c r="A46" s="4" t="s">
        <v>47</v>
      </c>
      <c r="E46" s="6">
        <v>29</v>
      </c>
    </row>
    <row r="47" spans="1:5" x14ac:dyDescent="0.25">
      <c r="A47" s="4" t="s">
        <v>48</v>
      </c>
      <c r="E47" s="6">
        <v>31</v>
      </c>
    </row>
    <row r="48" spans="1:5" x14ac:dyDescent="0.25">
      <c r="A48" s="4" t="s">
        <v>49</v>
      </c>
      <c r="E48" s="6">
        <v>32</v>
      </c>
    </row>
    <row r="49" spans="1:5" x14ac:dyDescent="0.25">
      <c r="A49" s="4" t="s">
        <v>50</v>
      </c>
      <c r="E49" s="6">
        <v>35</v>
      </c>
    </row>
    <row r="50" spans="1:5" x14ac:dyDescent="0.25">
      <c r="A50" s="4" t="s">
        <v>51</v>
      </c>
      <c r="E50" s="6">
        <v>36</v>
      </c>
    </row>
    <row r="51" spans="1:5" x14ac:dyDescent="0.25">
      <c r="A51" s="4" t="s">
        <v>52</v>
      </c>
      <c r="E51" s="6" t="s">
        <v>132</v>
      </c>
    </row>
    <row r="52" spans="1:5" x14ac:dyDescent="0.25">
      <c r="A52" s="4" t="s">
        <v>53</v>
      </c>
      <c r="E52" s="6">
        <v>4</v>
      </c>
    </row>
    <row r="53" spans="1:5" x14ac:dyDescent="0.25">
      <c r="A53" s="4" t="s">
        <v>54</v>
      </c>
      <c r="E53" s="6">
        <v>576</v>
      </c>
    </row>
    <row r="54" spans="1:5" x14ac:dyDescent="0.25">
      <c r="A54" s="4" t="s">
        <v>55</v>
      </c>
      <c r="E54" s="6">
        <v>586</v>
      </c>
    </row>
    <row r="55" spans="1:5" x14ac:dyDescent="0.25">
      <c r="A55" s="4" t="s">
        <v>56</v>
      </c>
      <c r="E55" s="6">
        <v>6</v>
      </c>
    </row>
    <row r="56" spans="1:5" x14ac:dyDescent="0.25">
      <c r="A56" s="4" t="s">
        <v>57</v>
      </c>
      <c r="E56" s="6">
        <v>642</v>
      </c>
    </row>
    <row r="57" spans="1:5" x14ac:dyDescent="0.25">
      <c r="A57" s="4" t="s">
        <v>58</v>
      </c>
      <c r="E57" s="6">
        <v>755</v>
      </c>
    </row>
    <row r="58" spans="1:5" x14ac:dyDescent="0.25">
      <c r="A58" s="4" t="s">
        <v>59</v>
      </c>
      <c r="E58" s="6">
        <v>1</v>
      </c>
    </row>
    <row r="59" spans="1:5" x14ac:dyDescent="0.25">
      <c r="A59" s="4" t="s">
        <v>60</v>
      </c>
      <c r="E59" s="6">
        <v>101</v>
      </c>
    </row>
    <row r="60" spans="1:5" x14ac:dyDescent="0.25">
      <c r="A60" s="4" t="s">
        <v>61</v>
      </c>
      <c r="E60" s="6">
        <v>102</v>
      </c>
    </row>
    <row r="61" spans="1:5" x14ac:dyDescent="0.25">
      <c r="A61" s="4" t="s">
        <v>62</v>
      </c>
      <c r="E61" s="6">
        <v>103</v>
      </c>
    </row>
    <row r="62" spans="1:5" x14ac:dyDescent="0.25">
      <c r="A62" s="4" t="s">
        <v>63</v>
      </c>
      <c r="E62" s="6">
        <v>104</v>
      </c>
    </row>
    <row r="63" spans="1:5" x14ac:dyDescent="0.25">
      <c r="A63" s="4" t="s">
        <v>64</v>
      </c>
      <c r="E63" s="6">
        <v>107</v>
      </c>
    </row>
    <row r="64" spans="1:5" x14ac:dyDescent="0.25">
      <c r="A64" s="4" t="s">
        <v>65</v>
      </c>
      <c r="E64" s="6">
        <v>110</v>
      </c>
    </row>
    <row r="65" spans="1:5" x14ac:dyDescent="0.25">
      <c r="A65" s="4" t="s">
        <v>66</v>
      </c>
      <c r="E65" s="6">
        <v>112</v>
      </c>
    </row>
    <row r="66" spans="1:5" x14ac:dyDescent="0.25">
      <c r="A66" s="4" t="s">
        <v>67</v>
      </c>
      <c r="E66" s="6">
        <v>114</v>
      </c>
    </row>
    <row r="67" spans="1:5" x14ac:dyDescent="0.25">
      <c r="A67" s="4" t="s">
        <v>68</v>
      </c>
      <c r="E67" s="6">
        <v>115</v>
      </c>
    </row>
    <row r="68" spans="1:5" x14ac:dyDescent="0.25">
      <c r="A68" s="4" t="s">
        <v>69</v>
      </c>
      <c r="E68" s="6">
        <v>117</v>
      </c>
    </row>
    <row r="69" spans="1:5" x14ac:dyDescent="0.25">
      <c r="A69" s="4" t="s">
        <v>70</v>
      </c>
      <c r="E69" s="6">
        <v>120</v>
      </c>
    </row>
    <row r="70" spans="1:5" x14ac:dyDescent="0.25">
      <c r="A70" s="4" t="s">
        <v>71</v>
      </c>
      <c r="E70" s="6">
        <v>123</v>
      </c>
    </row>
    <row r="71" spans="1:5" x14ac:dyDescent="0.25">
      <c r="A71" s="4" t="s">
        <v>72</v>
      </c>
      <c r="E71" s="6">
        <v>124</v>
      </c>
    </row>
    <row r="72" spans="1:5" x14ac:dyDescent="0.25">
      <c r="A72" s="4" t="s">
        <v>73</v>
      </c>
      <c r="E72" s="6">
        <v>130</v>
      </c>
    </row>
    <row r="73" spans="1:5" x14ac:dyDescent="0.25">
      <c r="A73" s="4" t="s">
        <v>74</v>
      </c>
      <c r="E73" s="6">
        <v>135</v>
      </c>
    </row>
    <row r="74" spans="1:5" x14ac:dyDescent="0.25">
      <c r="A74" s="4" t="s">
        <v>75</v>
      </c>
      <c r="E74" s="6">
        <v>453</v>
      </c>
    </row>
    <row r="75" spans="1:5" x14ac:dyDescent="0.25">
      <c r="A75" s="4" t="s">
        <v>76</v>
      </c>
      <c r="E75" s="6">
        <v>463</v>
      </c>
    </row>
    <row r="76" spans="1:5" x14ac:dyDescent="0.25">
      <c r="A76" s="4" t="s">
        <v>77</v>
      </c>
      <c r="E76" s="6">
        <v>468</v>
      </c>
    </row>
    <row r="77" spans="1:5" x14ac:dyDescent="0.25">
      <c r="A77" s="4" t="s">
        <v>78</v>
      </c>
      <c r="E77" s="6">
        <v>469</v>
      </c>
    </row>
    <row r="78" spans="1:5" x14ac:dyDescent="0.25">
      <c r="A78" s="5" t="s">
        <v>79</v>
      </c>
      <c r="E78" s="6">
        <v>471</v>
      </c>
    </row>
    <row r="79" spans="1:5" x14ac:dyDescent="0.25">
      <c r="A79" s="4" t="s">
        <v>80</v>
      </c>
      <c r="E79" s="6">
        <v>472</v>
      </c>
    </row>
    <row r="80" spans="1:5" x14ac:dyDescent="0.25">
      <c r="A80" s="4" t="s">
        <v>81</v>
      </c>
      <c r="E80" s="6">
        <v>474</v>
      </c>
    </row>
    <row r="81" spans="1:5" x14ac:dyDescent="0.25">
      <c r="A81" s="4" t="s">
        <v>82</v>
      </c>
      <c r="E81" s="6">
        <v>475</v>
      </c>
    </row>
    <row r="82" spans="1:5" x14ac:dyDescent="0.25">
      <c r="A82" s="4" t="s">
        <v>83</v>
      </c>
      <c r="E82" s="6">
        <v>482</v>
      </c>
    </row>
    <row r="83" spans="1:5" x14ac:dyDescent="0.25">
      <c r="A83" s="4" t="s">
        <v>84</v>
      </c>
      <c r="E83" s="6">
        <v>483</v>
      </c>
    </row>
    <row r="84" spans="1:5" x14ac:dyDescent="0.25">
      <c r="A84" s="4" t="s">
        <v>85</v>
      </c>
      <c r="E84" s="6">
        <v>60</v>
      </c>
    </row>
    <row r="85" spans="1:5" x14ac:dyDescent="0.25">
      <c r="A85" s="4" t="s">
        <v>86</v>
      </c>
      <c r="E85" s="6">
        <v>62</v>
      </c>
    </row>
    <row r="86" spans="1:5" x14ac:dyDescent="0.25">
      <c r="A86" s="4" t="s">
        <v>87</v>
      </c>
      <c r="E86" s="6">
        <v>65</v>
      </c>
    </row>
    <row r="87" spans="1:5" x14ac:dyDescent="0.25">
      <c r="A87" s="4" t="s">
        <v>88</v>
      </c>
      <c r="E87" s="6">
        <v>83</v>
      </c>
    </row>
    <row r="88" spans="1:5" x14ac:dyDescent="0.25">
      <c r="A88" s="4" t="s">
        <v>89</v>
      </c>
      <c r="E88" s="6">
        <v>90</v>
      </c>
    </row>
    <row r="89" spans="1:5" x14ac:dyDescent="0.25">
      <c r="A89" s="4" t="s">
        <v>90</v>
      </c>
      <c r="E89" s="6">
        <v>92</v>
      </c>
    </row>
    <row r="90" spans="1:5" x14ac:dyDescent="0.25">
      <c r="A90" s="4" t="s">
        <v>91</v>
      </c>
      <c r="E90" s="6">
        <v>94</v>
      </c>
    </row>
    <row r="91" spans="1:5" x14ac:dyDescent="0.25">
      <c r="A91" s="4" t="s">
        <v>92</v>
      </c>
      <c r="E91" s="6">
        <v>97</v>
      </c>
    </row>
    <row r="92" spans="1:5" x14ac:dyDescent="0.25">
      <c r="A92" s="4" t="s">
        <v>93</v>
      </c>
      <c r="E92" s="6">
        <v>162</v>
      </c>
    </row>
    <row r="93" spans="1:5" x14ac:dyDescent="0.25">
      <c r="A93" s="4" t="s">
        <v>94</v>
      </c>
      <c r="E93" s="6">
        <v>221</v>
      </c>
    </row>
    <row r="94" spans="1:5" x14ac:dyDescent="0.25">
      <c r="A94" s="4" t="s">
        <v>95</v>
      </c>
      <c r="E94" s="6">
        <v>223</v>
      </c>
    </row>
    <row r="95" spans="1:5" x14ac:dyDescent="0.25">
      <c r="A95" s="4" t="s">
        <v>96</v>
      </c>
      <c r="E95" s="6">
        <v>240</v>
      </c>
    </row>
    <row r="96" spans="1:5" x14ac:dyDescent="0.25">
      <c r="A96" s="4" t="s">
        <v>97</v>
      </c>
      <c r="E96" s="6">
        <v>244</v>
      </c>
    </row>
    <row r="97" spans="1:5" x14ac:dyDescent="0.25">
      <c r="A97" s="4" t="s">
        <v>98</v>
      </c>
      <c r="E97" s="6">
        <v>248</v>
      </c>
    </row>
    <row r="98" spans="1:5" x14ac:dyDescent="0.25">
      <c r="A98" s="4" t="s">
        <v>99</v>
      </c>
      <c r="E98" s="6">
        <v>249</v>
      </c>
    </row>
    <row r="99" spans="1:5" x14ac:dyDescent="0.25">
      <c r="A99" s="4" t="s">
        <v>100</v>
      </c>
      <c r="E99" s="6">
        <v>250</v>
      </c>
    </row>
    <row r="100" spans="1:5" x14ac:dyDescent="0.25">
      <c r="A100" s="4" t="s">
        <v>101</v>
      </c>
      <c r="E100" s="6">
        <v>251</v>
      </c>
    </row>
    <row r="101" spans="1:5" x14ac:dyDescent="0.25">
      <c r="A101" s="4" t="s">
        <v>102</v>
      </c>
      <c r="E101" s="6">
        <v>254</v>
      </c>
    </row>
    <row r="102" spans="1:5" x14ac:dyDescent="0.25">
      <c r="A102" s="4" t="s">
        <v>103</v>
      </c>
      <c r="E102" s="6">
        <v>261</v>
      </c>
    </row>
    <row r="103" spans="1:5" x14ac:dyDescent="0.25">
      <c r="A103" s="4" t="s">
        <v>104</v>
      </c>
      <c r="E103" s="6">
        <v>264</v>
      </c>
    </row>
    <row r="104" spans="1:5" x14ac:dyDescent="0.25">
      <c r="A104" s="4" t="s">
        <v>105</v>
      </c>
      <c r="E104" s="6">
        <v>269</v>
      </c>
    </row>
    <row r="105" spans="1:5" x14ac:dyDescent="0.25">
      <c r="A105" s="4" t="s">
        <v>106</v>
      </c>
      <c r="E105" s="6">
        <v>274</v>
      </c>
    </row>
    <row r="106" spans="1:5" x14ac:dyDescent="0.25">
      <c r="A106" s="4" t="s">
        <v>107</v>
      </c>
      <c r="E106" s="6">
        <v>277</v>
      </c>
    </row>
    <row r="107" spans="1:5" x14ac:dyDescent="0.25">
      <c r="A107" s="4" t="s">
        <v>108</v>
      </c>
      <c r="E107" s="6">
        <v>282</v>
      </c>
    </row>
    <row r="108" spans="1:5" x14ac:dyDescent="0.25">
      <c r="A108" s="4" t="s">
        <v>109</v>
      </c>
      <c r="E108" s="6">
        <v>283</v>
      </c>
    </row>
    <row r="109" spans="1:5" x14ac:dyDescent="0.25">
      <c r="A109" s="4" t="s">
        <v>110</v>
      </c>
      <c r="E109" s="6">
        <v>284</v>
      </c>
    </row>
    <row r="110" spans="1:5" x14ac:dyDescent="0.25">
      <c r="A110" s="4" t="s">
        <v>111</v>
      </c>
      <c r="E110" s="6">
        <v>377</v>
      </c>
    </row>
    <row r="111" spans="1:5" x14ac:dyDescent="0.25">
      <c r="A111" s="4" t="s">
        <v>112</v>
      </c>
      <c r="E111" s="6">
        <v>378</v>
      </c>
    </row>
    <row r="112" spans="1:5" x14ac:dyDescent="0.25">
      <c r="A112" s="4" t="s">
        <v>113</v>
      </c>
      <c r="E112" s="6">
        <v>379</v>
      </c>
    </row>
    <row r="113" spans="1:5" x14ac:dyDescent="0.25">
      <c r="A113" s="4" t="s">
        <v>114</v>
      </c>
      <c r="E113" s="6">
        <v>381</v>
      </c>
    </row>
    <row r="114" spans="1:5" x14ac:dyDescent="0.25">
      <c r="A114" s="4" t="s">
        <v>115</v>
      </c>
      <c r="E114" s="6">
        <v>384</v>
      </c>
    </row>
    <row r="115" spans="1:5" x14ac:dyDescent="0.25">
      <c r="A115" s="4" t="s">
        <v>116</v>
      </c>
      <c r="E115" s="6">
        <v>386</v>
      </c>
    </row>
    <row r="116" spans="1:5" x14ac:dyDescent="0.25">
      <c r="A116" s="4" t="s">
        <v>117</v>
      </c>
      <c r="E116" s="6">
        <v>387</v>
      </c>
    </row>
    <row r="117" spans="1:5" x14ac:dyDescent="0.25">
      <c r="A117" s="4" t="s">
        <v>118</v>
      </c>
      <c r="E117" s="6">
        <v>388</v>
      </c>
    </row>
    <row r="118" spans="1:5" x14ac:dyDescent="0.25">
      <c r="A118" s="4" t="s">
        <v>119</v>
      </c>
      <c r="E118" s="6">
        <v>389</v>
      </c>
    </row>
    <row r="119" spans="1:5" x14ac:dyDescent="0.25">
      <c r="A119" s="4" t="s">
        <v>120</v>
      </c>
      <c r="E119" s="6">
        <v>392</v>
      </c>
    </row>
    <row r="120" spans="1:5" x14ac:dyDescent="0.25">
      <c r="A120" s="4" t="s">
        <v>121</v>
      </c>
      <c r="E120" s="6">
        <v>393</v>
      </c>
    </row>
    <row r="121" spans="1:5" x14ac:dyDescent="0.25">
      <c r="A121" s="4" t="s">
        <v>122</v>
      </c>
      <c r="E121" s="6">
        <v>397</v>
      </c>
    </row>
    <row r="122" spans="1:5" x14ac:dyDescent="0.25">
      <c r="A122" s="4" t="s">
        <v>123</v>
      </c>
      <c r="E122" s="6">
        <v>480</v>
      </c>
    </row>
    <row r="123" spans="1:5" x14ac:dyDescent="0.25">
      <c r="A123" s="4" t="s">
        <v>124</v>
      </c>
      <c r="E123" s="6">
        <v>481</v>
      </c>
    </row>
    <row r="124" spans="1:5" x14ac:dyDescent="0.25">
      <c r="A124" s="4" t="s">
        <v>125</v>
      </c>
      <c r="E124" s="6">
        <v>493</v>
      </c>
    </row>
    <row r="125" spans="1:5" x14ac:dyDescent="0.25">
      <c r="A125" s="4" t="s">
        <v>126</v>
      </c>
      <c r="E125" s="6">
        <v>501</v>
      </c>
    </row>
    <row r="126" spans="1:5" ht="26.25" x14ac:dyDescent="0.25">
      <c r="A126" s="4" t="s">
        <v>127</v>
      </c>
      <c r="E126" s="6">
        <v>502</v>
      </c>
    </row>
    <row r="127" spans="1:5" ht="26.25" x14ac:dyDescent="0.25">
      <c r="A127" s="4" t="s">
        <v>128</v>
      </c>
      <c r="E127" s="6">
        <v>503</v>
      </c>
    </row>
    <row r="128" spans="1:5" x14ac:dyDescent="0.25">
      <c r="A128" s="4" t="s">
        <v>129</v>
      </c>
      <c r="E128" s="6">
        <v>504</v>
      </c>
    </row>
    <row r="129" spans="1:5" x14ac:dyDescent="0.25">
      <c r="A129" s="4" t="s">
        <v>130</v>
      </c>
      <c r="E129" s="6">
        <v>506</v>
      </c>
    </row>
    <row r="130" spans="1:5" x14ac:dyDescent="0.25">
      <c r="E130" s="6">
        <v>538</v>
      </c>
    </row>
    <row r="131" spans="1:5" x14ac:dyDescent="0.25">
      <c r="E131" s="6">
        <v>539</v>
      </c>
    </row>
    <row r="132" spans="1:5" x14ac:dyDescent="0.25">
      <c r="E132" s="6">
        <v>551</v>
      </c>
    </row>
    <row r="133" spans="1:5" x14ac:dyDescent="0.25">
      <c r="E133" s="6">
        <v>565</v>
      </c>
    </row>
    <row r="134" spans="1:5" x14ac:dyDescent="0.25">
      <c r="E134" s="6">
        <v>585</v>
      </c>
    </row>
    <row r="135" spans="1:5" x14ac:dyDescent="0.25">
      <c r="E135" s="6">
        <v>608</v>
      </c>
    </row>
    <row r="136" spans="1:5" x14ac:dyDescent="0.25">
      <c r="E136" s="6">
        <v>654</v>
      </c>
    </row>
    <row r="137" spans="1:5" x14ac:dyDescent="0.25">
      <c r="E137" s="6">
        <v>658</v>
      </c>
    </row>
    <row r="138" spans="1:5" x14ac:dyDescent="0.25">
      <c r="E138" s="6">
        <v>56</v>
      </c>
    </row>
    <row r="139" spans="1:5" x14ac:dyDescent="0.25">
      <c r="E139" s="6" t="s">
        <v>133</v>
      </c>
    </row>
    <row r="140" spans="1:5" x14ac:dyDescent="0.25">
      <c r="E140" s="6">
        <v>239</v>
      </c>
    </row>
    <row r="141" spans="1:5" x14ac:dyDescent="0.25">
      <c r="E141" s="6">
        <v>30</v>
      </c>
    </row>
    <row r="142" spans="1:5" x14ac:dyDescent="0.25">
      <c r="E142" s="6">
        <v>170</v>
      </c>
    </row>
    <row r="143" spans="1:5" x14ac:dyDescent="0.25">
      <c r="E143" s="6">
        <v>258</v>
      </c>
    </row>
    <row r="144" spans="1:5" x14ac:dyDescent="0.25">
      <c r="E144" s="6">
        <v>273</v>
      </c>
    </row>
    <row r="145" spans="5:5" x14ac:dyDescent="0.25">
      <c r="E145" s="6">
        <v>400</v>
      </c>
    </row>
    <row r="146" spans="5:5" x14ac:dyDescent="0.25">
      <c r="E146" s="6">
        <v>401</v>
      </c>
    </row>
    <row r="147" spans="5:5" x14ac:dyDescent="0.25">
      <c r="E147" s="6">
        <v>402</v>
      </c>
    </row>
    <row r="148" spans="5:5" x14ac:dyDescent="0.25">
      <c r="E148" s="6">
        <v>404</v>
      </c>
    </row>
    <row r="149" spans="5:5" x14ac:dyDescent="0.25">
      <c r="E149" s="6">
        <v>420</v>
      </c>
    </row>
    <row r="150" spans="5:5" x14ac:dyDescent="0.25">
      <c r="E150" s="6">
        <v>432</v>
      </c>
    </row>
    <row r="151" spans="5:5" x14ac:dyDescent="0.25">
      <c r="E151" s="6">
        <v>446</v>
      </c>
    </row>
    <row r="152" spans="5:5" x14ac:dyDescent="0.25">
      <c r="E152" s="6">
        <v>451</v>
      </c>
    </row>
    <row r="153" spans="5:5" x14ac:dyDescent="0.25">
      <c r="E153" s="6">
        <v>452</v>
      </c>
    </row>
    <row r="154" spans="5:5" x14ac:dyDescent="0.25">
      <c r="E154" s="6">
        <v>454</v>
      </c>
    </row>
    <row r="155" spans="5:5" x14ac:dyDescent="0.25">
      <c r="E155" s="6">
        <v>455</v>
      </c>
    </row>
    <row r="156" spans="5:5" x14ac:dyDescent="0.25">
      <c r="E156" s="6">
        <v>456</v>
      </c>
    </row>
    <row r="157" spans="5:5" x14ac:dyDescent="0.25">
      <c r="E157" s="6">
        <v>461</v>
      </c>
    </row>
    <row r="158" spans="5:5" x14ac:dyDescent="0.25">
      <c r="E158" s="6">
        <v>465</v>
      </c>
    </row>
    <row r="159" spans="5:5" x14ac:dyDescent="0.25">
      <c r="E159" s="6">
        <v>467</v>
      </c>
    </row>
    <row r="160" spans="5:5" x14ac:dyDescent="0.25">
      <c r="E160" s="6">
        <v>476</v>
      </c>
    </row>
    <row r="161" spans="5:5" x14ac:dyDescent="0.25">
      <c r="E161" s="6">
        <v>520</v>
      </c>
    </row>
    <row r="162" spans="5:5" x14ac:dyDescent="0.25">
      <c r="E162" s="6">
        <v>523</v>
      </c>
    </row>
    <row r="163" spans="5:5" x14ac:dyDescent="0.25">
      <c r="E163" s="6">
        <v>588</v>
      </c>
    </row>
    <row r="164" spans="5:5" x14ac:dyDescent="0.25">
      <c r="E164" s="6">
        <v>589</v>
      </c>
    </row>
    <row r="165" spans="5:5" x14ac:dyDescent="0.25">
      <c r="E165" s="6">
        <v>621</v>
      </c>
    </row>
    <row r="166" spans="5:5" x14ac:dyDescent="0.25">
      <c r="E166" s="6">
        <v>125</v>
      </c>
    </row>
    <row r="167" spans="5:5" x14ac:dyDescent="0.25">
      <c r="E167" s="6">
        <v>127</v>
      </c>
    </row>
    <row r="168" spans="5:5" x14ac:dyDescent="0.25">
      <c r="E168" s="6">
        <v>129</v>
      </c>
    </row>
    <row r="169" spans="5:5" x14ac:dyDescent="0.25">
      <c r="E169" s="6">
        <v>133</v>
      </c>
    </row>
    <row r="170" spans="5:5" x14ac:dyDescent="0.25">
      <c r="E170" s="6">
        <v>134</v>
      </c>
    </row>
    <row r="171" spans="5:5" x14ac:dyDescent="0.25">
      <c r="E171" s="6">
        <v>140</v>
      </c>
    </row>
    <row r="172" spans="5:5" x14ac:dyDescent="0.25">
      <c r="E172" s="6">
        <v>141</v>
      </c>
    </row>
    <row r="173" spans="5:5" x14ac:dyDescent="0.25">
      <c r="E173" s="6">
        <v>143</v>
      </c>
    </row>
    <row r="174" spans="5:5" x14ac:dyDescent="0.25">
      <c r="E174" s="6">
        <v>147</v>
      </c>
    </row>
    <row r="175" spans="5:5" x14ac:dyDescent="0.25">
      <c r="E175" s="6">
        <v>151</v>
      </c>
    </row>
    <row r="176" spans="5:5" x14ac:dyDescent="0.25">
      <c r="E176" s="6">
        <v>152</v>
      </c>
    </row>
    <row r="177" spans="5:5" x14ac:dyDescent="0.25">
      <c r="E177" s="6">
        <v>160</v>
      </c>
    </row>
    <row r="178" spans="5:5" x14ac:dyDescent="0.25">
      <c r="E178" s="6">
        <v>164</v>
      </c>
    </row>
    <row r="179" spans="5:5" x14ac:dyDescent="0.25">
      <c r="E179" s="6">
        <v>177</v>
      </c>
    </row>
    <row r="180" spans="5:5" x14ac:dyDescent="0.25">
      <c r="E180" s="6">
        <v>180</v>
      </c>
    </row>
    <row r="181" spans="5:5" x14ac:dyDescent="0.25">
      <c r="E181" s="6">
        <v>182</v>
      </c>
    </row>
    <row r="182" spans="5:5" x14ac:dyDescent="0.25">
      <c r="E182" s="6">
        <v>187</v>
      </c>
    </row>
    <row r="183" spans="5:5" x14ac:dyDescent="0.25">
      <c r="E183" s="6">
        <v>188</v>
      </c>
    </row>
    <row r="184" spans="5:5" x14ac:dyDescent="0.25">
      <c r="E184" s="6">
        <v>191</v>
      </c>
    </row>
    <row r="185" spans="5:5" x14ac:dyDescent="0.25">
      <c r="E185" s="6">
        <v>196</v>
      </c>
    </row>
    <row r="186" spans="5:5" x14ac:dyDescent="0.25">
      <c r="E186" s="6">
        <v>233</v>
      </c>
    </row>
    <row r="187" spans="5:5" x14ac:dyDescent="0.25">
      <c r="E187" s="6">
        <v>265</v>
      </c>
    </row>
    <row r="188" spans="5:5" x14ac:dyDescent="0.25">
      <c r="E188" s="6">
        <v>3</v>
      </c>
    </row>
    <row r="189" spans="5:5" x14ac:dyDescent="0.25">
      <c r="E189" s="6">
        <v>349</v>
      </c>
    </row>
    <row r="190" spans="5:5" x14ac:dyDescent="0.25">
      <c r="E190" s="6">
        <v>405</v>
      </c>
    </row>
    <row r="191" spans="5:5" x14ac:dyDescent="0.25">
      <c r="E191" s="6">
        <v>490</v>
      </c>
    </row>
    <row r="192" spans="5:5" x14ac:dyDescent="0.25">
      <c r="E192" s="6">
        <v>491</v>
      </c>
    </row>
    <row r="193" spans="5:5" x14ac:dyDescent="0.25">
      <c r="E193" s="6">
        <v>499</v>
      </c>
    </row>
    <row r="194" spans="5:5" x14ac:dyDescent="0.25">
      <c r="E194" s="6">
        <v>515</v>
      </c>
    </row>
    <row r="195" spans="5:5" x14ac:dyDescent="0.25">
      <c r="E195" s="6">
        <v>521</v>
      </c>
    </row>
    <row r="196" spans="5:5" x14ac:dyDescent="0.25">
      <c r="E196" s="6">
        <v>531</v>
      </c>
    </row>
    <row r="197" spans="5:5" x14ac:dyDescent="0.25">
      <c r="E197" s="6">
        <v>532</v>
      </c>
    </row>
    <row r="198" spans="5:5" x14ac:dyDescent="0.25">
      <c r="E198" s="6">
        <v>533</v>
      </c>
    </row>
    <row r="199" spans="5:5" x14ac:dyDescent="0.25">
      <c r="E199" s="6">
        <v>562</v>
      </c>
    </row>
    <row r="200" spans="5:5" x14ac:dyDescent="0.25">
      <c r="E200" s="6">
        <v>577</v>
      </c>
    </row>
    <row r="201" spans="5:5" x14ac:dyDescent="0.25">
      <c r="E201" s="6">
        <v>609</v>
      </c>
    </row>
    <row r="202" spans="5:5" x14ac:dyDescent="0.25">
      <c r="E202" s="6">
        <v>628</v>
      </c>
    </row>
    <row r="203" spans="5:5" x14ac:dyDescent="0.25">
      <c r="E203" s="6">
        <v>664</v>
      </c>
    </row>
    <row r="204" spans="5:5" x14ac:dyDescent="0.25">
      <c r="E204" s="6" t="s">
        <v>134</v>
      </c>
    </row>
    <row r="205" spans="5:5" x14ac:dyDescent="0.25">
      <c r="E205" s="6">
        <v>418</v>
      </c>
    </row>
    <row r="206" spans="5:5" x14ac:dyDescent="0.25">
      <c r="E206" s="6">
        <v>422</v>
      </c>
    </row>
    <row r="207" spans="5:5" x14ac:dyDescent="0.25">
      <c r="E207" s="6">
        <v>423</v>
      </c>
    </row>
    <row r="208" spans="5:5" x14ac:dyDescent="0.25">
      <c r="E208" s="6">
        <v>425</v>
      </c>
    </row>
    <row r="209" spans="5:5" x14ac:dyDescent="0.25">
      <c r="E209" s="6">
        <v>427</v>
      </c>
    </row>
    <row r="210" spans="5:5" x14ac:dyDescent="0.25">
      <c r="E210" s="6">
        <v>662</v>
      </c>
    </row>
    <row r="211" spans="5:5" x14ac:dyDescent="0.25">
      <c r="E211" s="6">
        <v>676</v>
      </c>
    </row>
    <row r="212" spans="5:5" x14ac:dyDescent="0.25">
      <c r="E212" s="6">
        <v>324</v>
      </c>
    </row>
    <row r="213" spans="5:5" x14ac:dyDescent="0.25">
      <c r="E213" s="6">
        <v>433</v>
      </c>
    </row>
    <row r="214" spans="5:5" x14ac:dyDescent="0.25">
      <c r="E214" s="6">
        <v>435</v>
      </c>
    </row>
    <row r="215" spans="5:5" x14ac:dyDescent="0.25">
      <c r="E215" s="6">
        <v>437</v>
      </c>
    </row>
    <row r="216" spans="5:5" x14ac:dyDescent="0.25">
      <c r="E216" s="6">
        <v>442</v>
      </c>
    </row>
    <row r="217" spans="5:5" x14ac:dyDescent="0.25">
      <c r="E217" s="6">
        <v>445</v>
      </c>
    </row>
    <row r="218" spans="5:5" x14ac:dyDescent="0.25">
      <c r="E218" s="6">
        <v>447</v>
      </c>
    </row>
    <row r="219" spans="5:5" x14ac:dyDescent="0.25">
      <c r="E219" s="6">
        <v>450</v>
      </c>
    </row>
    <row r="220" spans="5:5" x14ac:dyDescent="0.25">
      <c r="E220" s="6">
        <v>466</v>
      </c>
    </row>
    <row r="221" spans="5:5" x14ac:dyDescent="0.25">
      <c r="E221" s="6">
        <v>541</v>
      </c>
    </row>
    <row r="222" spans="5:5" x14ac:dyDescent="0.25">
      <c r="E222" s="6">
        <v>545</v>
      </c>
    </row>
    <row r="223" spans="5:5" x14ac:dyDescent="0.25">
      <c r="E223" s="6">
        <v>556</v>
      </c>
    </row>
    <row r="224" spans="5:5" x14ac:dyDescent="0.25">
      <c r="E224" s="6">
        <v>611</v>
      </c>
    </row>
    <row r="225" spans="5:5" x14ac:dyDescent="0.25">
      <c r="E225" s="6">
        <v>656</v>
      </c>
    </row>
    <row r="226" spans="5:5" x14ac:dyDescent="0.25">
      <c r="E226" s="6">
        <v>69</v>
      </c>
    </row>
    <row r="227" spans="5:5" x14ac:dyDescent="0.25">
      <c r="E227" s="6" t="s">
        <v>135</v>
      </c>
    </row>
    <row r="228" spans="5:5" x14ac:dyDescent="0.25">
      <c r="E228" s="6">
        <v>351</v>
      </c>
    </row>
    <row r="229" spans="5:5" x14ac:dyDescent="0.25">
      <c r="E229" s="6">
        <v>353</v>
      </c>
    </row>
    <row r="230" spans="5:5" x14ac:dyDescent="0.25">
      <c r="E230" s="6">
        <v>354</v>
      </c>
    </row>
    <row r="231" spans="5:5" x14ac:dyDescent="0.25">
      <c r="E231" s="6">
        <v>355</v>
      </c>
    </row>
    <row r="232" spans="5:5" x14ac:dyDescent="0.25">
      <c r="E232" s="6">
        <v>356</v>
      </c>
    </row>
    <row r="233" spans="5:5" x14ac:dyDescent="0.25">
      <c r="E233" s="6">
        <v>358</v>
      </c>
    </row>
    <row r="234" spans="5:5" x14ac:dyDescent="0.25">
      <c r="E234" s="6">
        <v>362</v>
      </c>
    </row>
    <row r="235" spans="5:5" x14ac:dyDescent="0.25">
      <c r="E235" s="6">
        <v>366</v>
      </c>
    </row>
    <row r="236" spans="5:5" x14ac:dyDescent="0.25">
      <c r="E236" s="6">
        <v>370</v>
      </c>
    </row>
    <row r="237" spans="5:5" x14ac:dyDescent="0.25">
      <c r="E237" s="6">
        <v>371</v>
      </c>
    </row>
    <row r="238" spans="5:5" x14ac:dyDescent="0.25">
      <c r="E238" s="6">
        <v>372</v>
      </c>
    </row>
    <row r="239" spans="5:5" x14ac:dyDescent="0.25">
      <c r="E239" s="6">
        <v>373</v>
      </c>
    </row>
    <row r="240" spans="5:5" x14ac:dyDescent="0.25">
      <c r="E240" s="6">
        <v>376</v>
      </c>
    </row>
    <row r="241" spans="5:5" x14ac:dyDescent="0.25">
      <c r="E241" s="6">
        <v>484</v>
      </c>
    </row>
    <row r="242" spans="5:5" x14ac:dyDescent="0.25">
      <c r="E242" s="6">
        <v>485</v>
      </c>
    </row>
    <row r="243" spans="5:5" x14ac:dyDescent="0.25">
      <c r="E243" s="6">
        <v>489</v>
      </c>
    </row>
    <row r="244" spans="5:5" x14ac:dyDescent="0.25">
      <c r="E244" s="6">
        <v>495</v>
      </c>
    </row>
    <row r="245" spans="5:5" x14ac:dyDescent="0.25">
      <c r="E245" s="6">
        <v>496</v>
      </c>
    </row>
    <row r="246" spans="5:5" x14ac:dyDescent="0.25">
      <c r="E246" s="6">
        <v>507</v>
      </c>
    </row>
    <row r="247" spans="5:5" x14ac:dyDescent="0.25">
      <c r="E247" s="6">
        <v>508</v>
      </c>
    </row>
    <row r="248" spans="5:5" x14ac:dyDescent="0.25">
      <c r="E248" s="6">
        <v>510</v>
      </c>
    </row>
    <row r="249" spans="5:5" x14ac:dyDescent="0.25">
      <c r="E249" s="6">
        <v>519</v>
      </c>
    </row>
    <row r="250" spans="5:5" x14ac:dyDescent="0.25">
      <c r="E250" s="6">
        <v>524</v>
      </c>
    </row>
    <row r="251" spans="5:5" x14ac:dyDescent="0.25">
      <c r="E251" s="6">
        <v>525</v>
      </c>
    </row>
    <row r="252" spans="5:5" x14ac:dyDescent="0.25">
      <c r="E252" s="6">
        <v>526</v>
      </c>
    </row>
    <row r="253" spans="5:5" x14ac:dyDescent="0.25">
      <c r="E253" s="6">
        <v>536</v>
      </c>
    </row>
    <row r="254" spans="5:5" x14ac:dyDescent="0.25">
      <c r="E254" s="6">
        <v>537</v>
      </c>
    </row>
    <row r="255" spans="5:5" x14ac:dyDescent="0.25">
      <c r="E255" s="6">
        <v>543</v>
      </c>
    </row>
    <row r="256" spans="5:5" x14ac:dyDescent="0.25">
      <c r="E256" s="6">
        <v>544</v>
      </c>
    </row>
    <row r="257" spans="5:5" x14ac:dyDescent="0.25">
      <c r="E257" s="6">
        <v>594</v>
      </c>
    </row>
    <row r="258" spans="5:5" x14ac:dyDescent="0.25">
      <c r="E258" s="6">
        <v>613</v>
      </c>
    </row>
    <row r="259" spans="5:5" x14ac:dyDescent="0.25">
      <c r="E259" s="6">
        <v>643</v>
      </c>
    </row>
    <row r="260" spans="5:5" x14ac:dyDescent="0.25">
      <c r="E260" s="6">
        <v>663</v>
      </c>
    </row>
    <row r="261" spans="5:5" x14ac:dyDescent="0.25">
      <c r="E261" s="6">
        <v>684</v>
      </c>
    </row>
    <row r="262" spans="5:5" x14ac:dyDescent="0.25">
      <c r="E262" s="6">
        <v>698</v>
      </c>
    </row>
    <row r="263" spans="5:5" x14ac:dyDescent="0.25">
      <c r="E263" s="6" t="s">
        <v>136</v>
      </c>
    </row>
    <row r="264" spans="5:5" x14ac:dyDescent="0.25">
      <c r="E264" s="6">
        <v>173</v>
      </c>
    </row>
    <row r="265" spans="5:5" x14ac:dyDescent="0.25">
      <c r="E265" s="6">
        <v>20</v>
      </c>
    </row>
    <row r="266" spans="5:5" x14ac:dyDescent="0.25">
      <c r="E266" s="6">
        <v>25</v>
      </c>
    </row>
    <row r="267" spans="5:5" x14ac:dyDescent="0.25">
      <c r="E267" s="6">
        <v>47</v>
      </c>
    </row>
    <row r="268" spans="5:5" x14ac:dyDescent="0.25">
      <c r="E268" s="6">
        <v>50</v>
      </c>
    </row>
    <row r="269" spans="5:5" x14ac:dyDescent="0.25">
      <c r="E269" s="6">
        <v>51</v>
      </c>
    </row>
    <row r="270" spans="5:5" x14ac:dyDescent="0.25">
      <c r="E270" s="6">
        <v>55</v>
      </c>
    </row>
    <row r="271" spans="5:5" x14ac:dyDescent="0.25">
      <c r="E271" s="6">
        <v>610</v>
      </c>
    </row>
    <row r="272" spans="5:5" x14ac:dyDescent="0.25">
      <c r="E272" s="6">
        <v>67</v>
      </c>
    </row>
    <row r="273" spans="5:5" x14ac:dyDescent="0.25">
      <c r="E273" s="6">
        <v>70</v>
      </c>
    </row>
    <row r="274" spans="5:5" x14ac:dyDescent="0.25">
      <c r="E274" s="6">
        <v>75</v>
      </c>
    </row>
    <row r="275" spans="5:5" x14ac:dyDescent="0.25">
      <c r="E275" s="6">
        <v>77</v>
      </c>
    </row>
    <row r="276" spans="5:5" x14ac:dyDescent="0.25">
      <c r="E276" s="6">
        <v>80</v>
      </c>
    </row>
    <row r="277" spans="5:5" x14ac:dyDescent="0.25">
      <c r="E277" s="6">
        <v>82</v>
      </c>
    </row>
    <row r="278" spans="5:5" x14ac:dyDescent="0.25">
      <c r="E278" s="6">
        <v>84</v>
      </c>
    </row>
    <row r="279" spans="5:5" x14ac:dyDescent="0.25">
      <c r="E279" s="6">
        <v>85</v>
      </c>
    </row>
    <row r="280" spans="5:5" x14ac:dyDescent="0.25">
      <c r="E280" s="6">
        <v>86</v>
      </c>
    </row>
    <row r="281" spans="5:5" x14ac:dyDescent="0.25">
      <c r="E281" s="6">
        <v>87</v>
      </c>
    </row>
    <row r="282" spans="5:5" x14ac:dyDescent="0.25">
      <c r="E282" s="6">
        <v>91</v>
      </c>
    </row>
    <row r="283" spans="5:5" x14ac:dyDescent="0.25">
      <c r="E283" s="6">
        <v>99</v>
      </c>
    </row>
    <row r="284" spans="5:5" x14ac:dyDescent="0.25">
      <c r="E284" s="6">
        <v>319</v>
      </c>
    </row>
    <row r="285" spans="5:5" x14ac:dyDescent="0.25">
      <c r="E285" s="6">
        <v>411</v>
      </c>
    </row>
    <row r="286" spans="5:5" x14ac:dyDescent="0.25">
      <c r="E286" s="6">
        <v>412</v>
      </c>
    </row>
    <row r="287" spans="5:5" x14ac:dyDescent="0.25">
      <c r="E287" s="6">
        <v>413</v>
      </c>
    </row>
    <row r="288" spans="5:5" x14ac:dyDescent="0.25">
      <c r="E288" s="6">
        <v>415</v>
      </c>
    </row>
    <row r="289" spans="5:5" x14ac:dyDescent="0.25">
      <c r="E289" s="6">
        <v>416</v>
      </c>
    </row>
    <row r="290" spans="5:5" x14ac:dyDescent="0.25">
      <c r="E290" s="6">
        <v>417</v>
      </c>
    </row>
    <row r="291" spans="5:5" x14ac:dyDescent="0.25">
      <c r="E291" s="6">
        <v>419</v>
      </c>
    </row>
    <row r="292" spans="5:5" x14ac:dyDescent="0.25">
      <c r="E292" s="6">
        <v>421</v>
      </c>
    </row>
    <row r="293" spans="5:5" x14ac:dyDescent="0.25">
      <c r="E293" s="6">
        <v>426</v>
      </c>
    </row>
    <row r="294" spans="5:5" x14ac:dyDescent="0.25">
      <c r="E294" s="6">
        <v>429</v>
      </c>
    </row>
    <row r="295" spans="5:5" x14ac:dyDescent="0.25">
      <c r="E295" s="6">
        <v>430</v>
      </c>
    </row>
    <row r="296" spans="5:5" x14ac:dyDescent="0.25">
      <c r="E296" s="6">
        <v>436</v>
      </c>
    </row>
    <row r="297" spans="5:5" x14ac:dyDescent="0.25">
      <c r="E297" s="6">
        <v>439</v>
      </c>
    </row>
    <row r="298" spans="5:5" x14ac:dyDescent="0.25">
      <c r="E298" s="6">
        <v>49</v>
      </c>
    </row>
    <row r="299" spans="5:5" x14ac:dyDescent="0.25">
      <c r="E299" s="6">
        <v>529</v>
      </c>
    </row>
    <row r="300" spans="5:5" x14ac:dyDescent="0.25">
      <c r="E300" s="6">
        <v>542</v>
      </c>
    </row>
    <row r="301" spans="5:5" x14ac:dyDescent="0.25">
      <c r="E301" s="6">
        <v>567</v>
      </c>
    </row>
    <row r="302" spans="5:5" x14ac:dyDescent="0.25">
      <c r="E302" s="6">
        <v>602</v>
      </c>
    </row>
    <row r="303" spans="5:5" x14ac:dyDescent="0.25">
      <c r="E303" s="6">
        <v>106</v>
      </c>
    </row>
    <row r="304" spans="5:5" x14ac:dyDescent="0.25">
      <c r="E304" s="6">
        <v>109</v>
      </c>
    </row>
    <row r="305" spans="5:5" x14ac:dyDescent="0.25">
      <c r="E305" s="6">
        <v>113</v>
      </c>
    </row>
    <row r="306" spans="5:5" x14ac:dyDescent="0.25">
      <c r="E306" s="6">
        <v>116</v>
      </c>
    </row>
    <row r="307" spans="5:5" x14ac:dyDescent="0.25">
      <c r="E307" s="6">
        <v>13</v>
      </c>
    </row>
    <row r="308" spans="5:5" x14ac:dyDescent="0.25">
      <c r="E308" s="6">
        <v>246</v>
      </c>
    </row>
    <row r="309" spans="5:5" x14ac:dyDescent="0.25">
      <c r="E309" s="6">
        <v>253</v>
      </c>
    </row>
    <row r="310" spans="5:5" x14ac:dyDescent="0.25">
      <c r="E310" s="6">
        <v>320</v>
      </c>
    </row>
    <row r="311" spans="5:5" x14ac:dyDescent="0.25">
      <c r="E311" s="6">
        <v>357</v>
      </c>
    </row>
    <row r="312" spans="5:5" x14ac:dyDescent="0.25">
      <c r="E312" s="6">
        <v>38</v>
      </c>
    </row>
    <row r="313" spans="5:5" x14ac:dyDescent="0.25">
      <c r="E313" s="6">
        <v>40</v>
      </c>
    </row>
    <row r="314" spans="5:5" x14ac:dyDescent="0.25">
      <c r="E314" s="6">
        <v>41</v>
      </c>
    </row>
    <row r="315" spans="5:5" x14ac:dyDescent="0.25">
      <c r="E315" s="6">
        <v>42</v>
      </c>
    </row>
    <row r="316" spans="5:5" x14ac:dyDescent="0.25">
      <c r="E316" s="6">
        <v>428</v>
      </c>
    </row>
    <row r="317" spans="5:5" x14ac:dyDescent="0.25">
      <c r="E317" s="6">
        <v>43</v>
      </c>
    </row>
    <row r="318" spans="5:5" x14ac:dyDescent="0.25">
      <c r="E318" s="6">
        <v>438</v>
      </c>
    </row>
    <row r="319" spans="5:5" x14ac:dyDescent="0.25">
      <c r="E319" s="6">
        <v>44</v>
      </c>
    </row>
    <row r="320" spans="5:5" x14ac:dyDescent="0.25">
      <c r="E320" s="6">
        <v>440</v>
      </c>
    </row>
    <row r="321" spans="5:5" x14ac:dyDescent="0.25">
      <c r="E321" s="6">
        <v>45</v>
      </c>
    </row>
    <row r="322" spans="5:5" x14ac:dyDescent="0.25">
      <c r="E322" s="6">
        <v>46</v>
      </c>
    </row>
    <row r="323" spans="5:5" x14ac:dyDescent="0.25">
      <c r="E323" s="6">
        <v>48</v>
      </c>
    </row>
    <row r="324" spans="5:5" x14ac:dyDescent="0.25">
      <c r="E324" s="6">
        <v>52</v>
      </c>
    </row>
    <row r="325" spans="5:5" x14ac:dyDescent="0.25">
      <c r="E325" s="6">
        <v>53</v>
      </c>
    </row>
    <row r="326" spans="5:5" x14ac:dyDescent="0.25">
      <c r="E326" s="6">
        <v>540</v>
      </c>
    </row>
    <row r="327" spans="5:5" x14ac:dyDescent="0.25">
      <c r="E327" s="6">
        <v>554</v>
      </c>
    </row>
    <row r="328" spans="5:5" x14ac:dyDescent="0.25">
      <c r="E328" s="6">
        <v>555</v>
      </c>
    </row>
    <row r="329" spans="5:5" x14ac:dyDescent="0.25">
      <c r="E329" s="6">
        <v>57</v>
      </c>
    </row>
    <row r="330" spans="5:5" x14ac:dyDescent="0.25">
      <c r="E330" s="6">
        <v>578</v>
      </c>
    </row>
    <row r="331" spans="5:5" x14ac:dyDescent="0.25">
      <c r="E331" s="6">
        <v>579</v>
      </c>
    </row>
    <row r="332" spans="5:5" x14ac:dyDescent="0.25">
      <c r="E332" s="6">
        <v>58</v>
      </c>
    </row>
    <row r="333" spans="5:5" x14ac:dyDescent="0.25">
      <c r="E333" s="6">
        <v>580</v>
      </c>
    </row>
    <row r="334" spans="5:5" x14ac:dyDescent="0.25">
      <c r="E334" s="6">
        <v>581</v>
      </c>
    </row>
    <row r="335" spans="5:5" x14ac:dyDescent="0.25">
      <c r="E335" s="6">
        <v>582</v>
      </c>
    </row>
    <row r="336" spans="5:5" x14ac:dyDescent="0.25">
      <c r="E336" s="6">
        <v>583</v>
      </c>
    </row>
    <row r="337" spans="5:5" x14ac:dyDescent="0.25">
      <c r="E337" s="6">
        <v>59</v>
      </c>
    </row>
    <row r="338" spans="5:5" x14ac:dyDescent="0.25">
      <c r="E338" s="6">
        <v>595</v>
      </c>
    </row>
    <row r="339" spans="5:5" x14ac:dyDescent="0.25">
      <c r="E339" s="6">
        <v>596</v>
      </c>
    </row>
    <row r="340" spans="5:5" x14ac:dyDescent="0.25">
      <c r="E340" s="6">
        <v>597</v>
      </c>
    </row>
    <row r="341" spans="5:5" x14ac:dyDescent="0.25">
      <c r="E341" s="6">
        <v>598</v>
      </c>
    </row>
    <row r="342" spans="5:5" x14ac:dyDescent="0.25">
      <c r="E342" s="6">
        <v>599</v>
      </c>
    </row>
    <row r="343" spans="5:5" x14ac:dyDescent="0.25">
      <c r="E343" s="6">
        <v>600</v>
      </c>
    </row>
    <row r="344" spans="5:5" x14ac:dyDescent="0.25">
      <c r="E344" s="6">
        <v>601</v>
      </c>
    </row>
    <row r="345" spans="5:5" x14ac:dyDescent="0.25">
      <c r="E345" s="6">
        <v>617</v>
      </c>
    </row>
    <row r="346" spans="5:5" x14ac:dyDescent="0.25">
      <c r="E346" s="6">
        <v>618</v>
      </c>
    </row>
    <row r="347" spans="5:5" x14ac:dyDescent="0.25">
      <c r="E347" s="6">
        <v>630</v>
      </c>
    </row>
    <row r="348" spans="5:5" x14ac:dyDescent="0.25">
      <c r="E348" s="6">
        <v>631</v>
      </c>
    </row>
    <row r="349" spans="5:5" x14ac:dyDescent="0.25">
      <c r="E349" s="6">
        <v>634</v>
      </c>
    </row>
    <row r="350" spans="5:5" x14ac:dyDescent="0.25">
      <c r="E350" s="6">
        <v>635</v>
      </c>
    </row>
    <row r="351" spans="5:5" x14ac:dyDescent="0.25">
      <c r="E351" s="6">
        <v>64</v>
      </c>
    </row>
    <row r="352" spans="5:5" x14ac:dyDescent="0.25">
      <c r="E352" s="6">
        <v>640</v>
      </c>
    </row>
    <row r="353" spans="5:5" x14ac:dyDescent="0.25">
      <c r="E353" s="6">
        <v>644</v>
      </c>
    </row>
    <row r="354" spans="5:5" x14ac:dyDescent="0.25">
      <c r="E354" s="6">
        <v>655</v>
      </c>
    </row>
    <row r="355" spans="5:5" x14ac:dyDescent="0.25">
      <c r="E355" s="6">
        <v>657</v>
      </c>
    </row>
    <row r="356" spans="5:5" x14ac:dyDescent="0.25">
      <c r="E356" s="6">
        <v>66</v>
      </c>
    </row>
    <row r="357" spans="5:5" x14ac:dyDescent="0.25">
      <c r="E357" s="6">
        <v>661</v>
      </c>
    </row>
    <row r="358" spans="5:5" x14ac:dyDescent="0.25">
      <c r="E358" s="6">
        <v>682</v>
      </c>
    </row>
    <row r="359" spans="5:5" x14ac:dyDescent="0.25">
      <c r="E359" s="6">
        <v>683</v>
      </c>
    </row>
    <row r="360" spans="5:5" x14ac:dyDescent="0.25">
      <c r="E360" s="6">
        <v>696</v>
      </c>
    </row>
    <row r="361" spans="5:5" x14ac:dyDescent="0.25">
      <c r="E361" s="6">
        <v>257</v>
      </c>
    </row>
    <row r="362" spans="5:5" x14ac:dyDescent="0.25">
      <c r="E362" s="6">
        <v>297</v>
      </c>
    </row>
    <row r="363" spans="5:5" x14ac:dyDescent="0.25">
      <c r="E363" s="6">
        <v>315</v>
      </c>
    </row>
    <row r="364" spans="5:5" x14ac:dyDescent="0.25">
      <c r="E364" s="6">
        <v>335</v>
      </c>
    </row>
    <row r="365" spans="5:5" x14ac:dyDescent="0.25">
      <c r="E365" s="6">
        <v>403</v>
      </c>
    </row>
    <row r="366" spans="5:5" x14ac:dyDescent="0.25">
      <c r="E366" s="6">
        <v>406</v>
      </c>
    </row>
    <row r="367" spans="5:5" x14ac:dyDescent="0.25">
      <c r="E367" s="6">
        <v>407</v>
      </c>
    </row>
    <row r="368" spans="5:5" x14ac:dyDescent="0.25">
      <c r="E368" s="6">
        <v>408</v>
      </c>
    </row>
    <row r="369" spans="5:5" x14ac:dyDescent="0.25">
      <c r="E369" s="6">
        <v>409</v>
      </c>
    </row>
    <row r="370" spans="5:5" x14ac:dyDescent="0.25">
      <c r="E370" s="6">
        <v>410</v>
      </c>
    </row>
    <row r="371" spans="5:5" x14ac:dyDescent="0.25">
      <c r="E371" s="6">
        <v>449</v>
      </c>
    </row>
    <row r="372" spans="5:5" x14ac:dyDescent="0.25">
      <c r="E372" s="6">
        <v>459</v>
      </c>
    </row>
    <row r="373" spans="5:5" x14ac:dyDescent="0.25">
      <c r="E373" s="6">
        <v>460</v>
      </c>
    </row>
    <row r="374" spans="5:5" x14ac:dyDescent="0.25">
      <c r="E374" s="6">
        <v>462</v>
      </c>
    </row>
    <row r="375" spans="5:5" x14ac:dyDescent="0.25">
      <c r="E375" s="6">
        <v>464</v>
      </c>
    </row>
    <row r="376" spans="5:5" x14ac:dyDescent="0.25">
      <c r="E376" s="6">
        <v>477</v>
      </c>
    </row>
    <row r="377" spans="5:5" x14ac:dyDescent="0.25">
      <c r="E377" s="6">
        <v>500</v>
      </c>
    </row>
    <row r="378" spans="5:5" x14ac:dyDescent="0.25">
      <c r="E378" s="6">
        <v>511</v>
      </c>
    </row>
    <row r="379" spans="5:5" x14ac:dyDescent="0.25">
      <c r="E379" s="6">
        <v>530</v>
      </c>
    </row>
    <row r="380" spans="5:5" x14ac:dyDescent="0.25">
      <c r="E380" s="6">
        <v>552</v>
      </c>
    </row>
    <row r="381" spans="5:5" x14ac:dyDescent="0.25">
      <c r="E381" s="6">
        <v>604</v>
      </c>
    </row>
    <row r="382" spans="5:5" x14ac:dyDescent="0.25">
      <c r="E382" s="6">
        <v>606</v>
      </c>
    </row>
    <row r="383" spans="5:5" x14ac:dyDescent="0.25">
      <c r="E383" s="6">
        <v>607</v>
      </c>
    </row>
    <row r="384" spans="5:5" x14ac:dyDescent="0.25">
      <c r="E384" s="6">
        <v>638</v>
      </c>
    </row>
    <row r="385" spans="5:5" x14ac:dyDescent="0.25">
      <c r="E385" s="6">
        <v>645</v>
      </c>
    </row>
    <row r="386" spans="5:5" x14ac:dyDescent="0.25">
      <c r="E386" s="6">
        <v>68</v>
      </c>
    </row>
    <row r="387" spans="5:5" x14ac:dyDescent="0.25">
      <c r="E387" s="6">
        <v>695</v>
      </c>
    </row>
    <row r="388" spans="5:5" x14ac:dyDescent="0.25">
      <c r="E388" s="6">
        <v>8</v>
      </c>
    </row>
    <row r="389" spans="5:5" x14ac:dyDescent="0.25">
      <c r="E389" s="6">
        <v>93</v>
      </c>
    </row>
    <row r="390" spans="5:5" x14ac:dyDescent="0.25">
      <c r="E390" s="6" t="s">
        <v>137</v>
      </c>
    </row>
    <row r="391" spans="5:5" x14ac:dyDescent="0.25">
      <c r="E391" s="6">
        <v>153</v>
      </c>
    </row>
    <row r="392" spans="5:5" x14ac:dyDescent="0.25">
      <c r="E392" s="6">
        <v>201</v>
      </c>
    </row>
    <row r="393" spans="5:5" x14ac:dyDescent="0.25">
      <c r="E393" s="6">
        <v>202</v>
      </c>
    </row>
    <row r="394" spans="5:5" x14ac:dyDescent="0.25">
      <c r="E394" s="6">
        <v>205</v>
      </c>
    </row>
    <row r="395" spans="5:5" x14ac:dyDescent="0.25">
      <c r="E395" s="6">
        <v>212</v>
      </c>
    </row>
    <row r="396" spans="5:5" x14ac:dyDescent="0.25">
      <c r="E396" s="6">
        <v>213</v>
      </c>
    </row>
    <row r="397" spans="5:5" x14ac:dyDescent="0.25">
      <c r="E397" s="6">
        <v>215</v>
      </c>
    </row>
    <row r="398" spans="5:5" x14ac:dyDescent="0.25">
      <c r="E398" s="6">
        <v>218</v>
      </c>
    </row>
    <row r="399" spans="5:5" x14ac:dyDescent="0.25">
      <c r="E399" s="6">
        <v>226</v>
      </c>
    </row>
    <row r="400" spans="5:5" x14ac:dyDescent="0.25">
      <c r="E400" s="6">
        <v>227</v>
      </c>
    </row>
    <row r="401" spans="5:5" x14ac:dyDescent="0.25">
      <c r="E401" s="6">
        <v>230</v>
      </c>
    </row>
    <row r="402" spans="5:5" x14ac:dyDescent="0.25">
      <c r="E402" s="6">
        <v>236</v>
      </c>
    </row>
    <row r="403" spans="5:5" x14ac:dyDescent="0.25">
      <c r="E403" s="6">
        <v>292</v>
      </c>
    </row>
    <row r="404" spans="5:5" x14ac:dyDescent="0.25">
      <c r="E404" s="6">
        <v>295</v>
      </c>
    </row>
    <row r="405" spans="5:5" x14ac:dyDescent="0.25">
      <c r="E405" s="6">
        <v>296</v>
      </c>
    </row>
    <row r="406" spans="5:5" x14ac:dyDescent="0.25">
      <c r="E406" s="6">
        <v>298</v>
      </c>
    </row>
    <row r="407" spans="5:5" x14ac:dyDescent="0.25">
      <c r="E407" s="6">
        <v>299</v>
      </c>
    </row>
    <row r="408" spans="5:5" x14ac:dyDescent="0.25">
      <c r="E408" s="6">
        <v>301</v>
      </c>
    </row>
    <row r="409" spans="5:5" x14ac:dyDescent="0.25">
      <c r="E409" s="6">
        <v>302</v>
      </c>
    </row>
    <row r="410" spans="5:5" x14ac:dyDescent="0.25">
      <c r="E410" s="6">
        <v>303</v>
      </c>
    </row>
    <row r="411" spans="5:5" x14ac:dyDescent="0.25">
      <c r="E411" s="6">
        <v>305</v>
      </c>
    </row>
    <row r="412" spans="5:5" x14ac:dyDescent="0.25">
      <c r="E412" s="6">
        <v>310</v>
      </c>
    </row>
    <row r="413" spans="5:5" x14ac:dyDescent="0.25">
      <c r="E413" s="6">
        <v>311</v>
      </c>
    </row>
    <row r="414" spans="5:5" x14ac:dyDescent="0.25">
      <c r="E414" s="6">
        <v>312</v>
      </c>
    </row>
    <row r="415" spans="5:5" x14ac:dyDescent="0.25">
      <c r="E415" s="6">
        <v>313</v>
      </c>
    </row>
    <row r="416" spans="5:5" x14ac:dyDescent="0.25">
      <c r="E416" s="6">
        <v>314</v>
      </c>
    </row>
    <row r="417" spans="5:5" x14ac:dyDescent="0.25">
      <c r="E417" s="6">
        <v>316</v>
      </c>
    </row>
    <row r="418" spans="5:5" x14ac:dyDescent="0.25">
      <c r="E418" s="6">
        <v>318</v>
      </c>
    </row>
    <row r="419" spans="5:5" x14ac:dyDescent="0.25">
      <c r="E419" s="6">
        <v>322</v>
      </c>
    </row>
    <row r="420" spans="5:5" x14ac:dyDescent="0.25">
      <c r="E420" s="6">
        <v>325</v>
      </c>
    </row>
    <row r="421" spans="5:5" x14ac:dyDescent="0.25">
      <c r="E421" s="6">
        <v>359</v>
      </c>
    </row>
    <row r="422" spans="5:5" x14ac:dyDescent="0.25">
      <c r="E422" s="6">
        <v>360</v>
      </c>
    </row>
    <row r="423" spans="5:5" x14ac:dyDescent="0.25">
      <c r="E423" s="6">
        <v>363</v>
      </c>
    </row>
    <row r="424" spans="5:5" x14ac:dyDescent="0.25">
      <c r="E424" s="6">
        <v>364</v>
      </c>
    </row>
    <row r="425" spans="5:5" x14ac:dyDescent="0.25">
      <c r="E425" s="6">
        <v>365</v>
      </c>
    </row>
    <row r="426" spans="5:5" x14ac:dyDescent="0.25">
      <c r="E426" s="6">
        <v>367</v>
      </c>
    </row>
    <row r="427" spans="5:5" x14ac:dyDescent="0.25">
      <c r="E427" s="6">
        <v>368</v>
      </c>
    </row>
    <row r="428" spans="5:5" x14ac:dyDescent="0.25">
      <c r="E428" s="6">
        <v>37</v>
      </c>
    </row>
    <row r="429" spans="5:5" x14ac:dyDescent="0.25">
      <c r="E429" s="6">
        <v>441</v>
      </c>
    </row>
    <row r="430" spans="5:5" x14ac:dyDescent="0.25">
      <c r="E430" s="6">
        <v>443</v>
      </c>
    </row>
    <row r="431" spans="5:5" x14ac:dyDescent="0.25">
      <c r="E431" s="6">
        <v>444</v>
      </c>
    </row>
    <row r="432" spans="5:5" x14ac:dyDescent="0.25">
      <c r="E432" s="6">
        <v>448</v>
      </c>
    </row>
    <row r="433" spans="5:5" x14ac:dyDescent="0.25">
      <c r="E433" s="6">
        <v>553</v>
      </c>
    </row>
    <row r="434" spans="5:5" x14ac:dyDescent="0.25">
      <c r="E434" s="6">
        <v>587</v>
      </c>
    </row>
    <row r="435" spans="5:5" x14ac:dyDescent="0.25">
      <c r="E435" s="6">
        <v>603</v>
      </c>
    </row>
    <row r="436" spans="5:5" x14ac:dyDescent="0.25">
      <c r="E436" s="6">
        <v>100</v>
      </c>
    </row>
    <row r="437" spans="5:5" x14ac:dyDescent="0.25">
      <c r="E437" s="6">
        <v>111</v>
      </c>
    </row>
    <row r="438" spans="5:5" x14ac:dyDescent="0.25">
      <c r="E438" s="6">
        <v>119</v>
      </c>
    </row>
    <row r="439" spans="5:5" x14ac:dyDescent="0.25">
      <c r="E439" s="6">
        <v>121</v>
      </c>
    </row>
    <row r="440" spans="5:5" x14ac:dyDescent="0.25">
      <c r="E440" s="6">
        <v>126</v>
      </c>
    </row>
    <row r="441" spans="5:5" x14ac:dyDescent="0.25">
      <c r="E441" s="6">
        <v>128</v>
      </c>
    </row>
    <row r="442" spans="5:5" x14ac:dyDescent="0.25">
      <c r="E442" s="6">
        <v>136</v>
      </c>
    </row>
    <row r="443" spans="5:5" x14ac:dyDescent="0.25">
      <c r="E443" s="6">
        <v>137</v>
      </c>
    </row>
    <row r="444" spans="5:5" x14ac:dyDescent="0.25">
      <c r="E444" s="6">
        <v>138</v>
      </c>
    </row>
    <row r="445" spans="5:5" x14ac:dyDescent="0.25">
      <c r="E445" s="6">
        <v>139</v>
      </c>
    </row>
    <row r="446" spans="5:5" x14ac:dyDescent="0.25">
      <c r="E446" s="6">
        <v>144</v>
      </c>
    </row>
    <row r="447" spans="5:5" x14ac:dyDescent="0.25">
      <c r="E447" s="6">
        <v>145</v>
      </c>
    </row>
    <row r="448" spans="5:5" x14ac:dyDescent="0.25">
      <c r="E448" s="6">
        <v>146</v>
      </c>
    </row>
    <row r="449" spans="5:5" x14ac:dyDescent="0.25">
      <c r="E449" s="6">
        <v>148</v>
      </c>
    </row>
    <row r="450" spans="5:5" x14ac:dyDescent="0.25">
      <c r="E450" s="6">
        <v>149</v>
      </c>
    </row>
    <row r="451" spans="5:5" x14ac:dyDescent="0.25">
      <c r="E451" s="6">
        <v>150</v>
      </c>
    </row>
    <row r="452" spans="5:5" x14ac:dyDescent="0.25">
      <c r="E452" s="6">
        <v>156</v>
      </c>
    </row>
    <row r="453" spans="5:5" x14ac:dyDescent="0.25">
      <c r="E453" s="6">
        <v>158</v>
      </c>
    </row>
    <row r="454" spans="5:5" x14ac:dyDescent="0.25">
      <c r="E454" s="6">
        <v>159</v>
      </c>
    </row>
    <row r="455" spans="5:5" x14ac:dyDescent="0.25">
      <c r="E455" s="6">
        <v>172</v>
      </c>
    </row>
    <row r="456" spans="5:5" x14ac:dyDescent="0.25">
      <c r="E456" s="6">
        <v>175</v>
      </c>
    </row>
    <row r="457" spans="5:5" x14ac:dyDescent="0.25">
      <c r="E457" s="6">
        <v>176</v>
      </c>
    </row>
    <row r="458" spans="5:5" x14ac:dyDescent="0.25">
      <c r="E458" s="6">
        <v>179</v>
      </c>
    </row>
    <row r="459" spans="5:5" x14ac:dyDescent="0.25">
      <c r="E459" s="6">
        <v>184</v>
      </c>
    </row>
    <row r="460" spans="5:5" x14ac:dyDescent="0.25">
      <c r="E460" s="6">
        <v>186</v>
      </c>
    </row>
    <row r="461" spans="5:5" x14ac:dyDescent="0.25">
      <c r="E461" s="6">
        <v>192</v>
      </c>
    </row>
    <row r="462" spans="5:5" x14ac:dyDescent="0.25">
      <c r="E462" s="6">
        <v>220</v>
      </c>
    </row>
    <row r="463" spans="5:5" x14ac:dyDescent="0.25">
      <c r="E463" s="6">
        <v>28</v>
      </c>
    </row>
    <row r="464" spans="5:5" x14ac:dyDescent="0.25">
      <c r="E464" s="6">
        <v>470</v>
      </c>
    </row>
    <row r="465" spans="5:5" x14ac:dyDescent="0.25">
      <c r="E465" s="6">
        <v>514</v>
      </c>
    </row>
    <row r="466" spans="5:5" x14ac:dyDescent="0.25">
      <c r="E466" s="6">
        <v>535</v>
      </c>
    </row>
    <row r="467" spans="5:5" x14ac:dyDescent="0.25">
      <c r="E467" s="6">
        <v>63</v>
      </c>
    </row>
    <row r="468" spans="5:5" x14ac:dyDescent="0.25">
      <c r="E468" s="6">
        <v>561</v>
      </c>
    </row>
    <row r="469" spans="5:5" x14ac:dyDescent="0.25">
      <c r="E469" s="6">
        <v>619</v>
      </c>
    </row>
    <row r="470" spans="5:5" x14ac:dyDescent="0.25">
      <c r="E470" s="6">
        <v>633</v>
      </c>
    </row>
    <row r="471" spans="5:5" x14ac:dyDescent="0.25">
      <c r="E471" s="6">
        <v>653</v>
      </c>
    </row>
    <row r="472" spans="5:5" x14ac:dyDescent="0.25">
      <c r="E472" s="6">
        <v>692</v>
      </c>
    </row>
    <row r="473" spans="5:5" x14ac:dyDescent="0.25">
      <c r="E473" s="6">
        <v>71</v>
      </c>
    </row>
    <row r="474" spans="5:5" x14ac:dyDescent="0.25">
      <c r="E474" s="6">
        <v>72</v>
      </c>
    </row>
    <row r="475" spans="5:5" x14ac:dyDescent="0.25">
      <c r="E475" s="6">
        <v>78</v>
      </c>
    </row>
    <row r="476" spans="5:5" x14ac:dyDescent="0.25">
      <c r="E476" s="6">
        <v>79</v>
      </c>
    </row>
    <row r="477" spans="5:5" x14ac:dyDescent="0.25">
      <c r="E477" s="6">
        <v>81</v>
      </c>
    </row>
    <row r="478" spans="5:5" x14ac:dyDescent="0.25">
      <c r="E478" s="6">
        <v>88</v>
      </c>
    </row>
    <row r="479" spans="5:5" x14ac:dyDescent="0.25">
      <c r="E479" s="6">
        <v>89</v>
      </c>
    </row>
    <row r="480" spans="5:5" x14ac:dyDescent="0.25">
      <c r="E480" s="6">
        <v>95</v>
      </c>
    </row>
    <row r="481" spans="5:5" x14ac:dyDescent="0.25">
      <c r="E481" s="6">
        <v>96</v>
      </c>
    </row>
    <row r="482" spans="5:5" x14ac:dyDescent="0.25">
      <c r="E482" s="6">
        <v>98</v>
      </c>
    </row>
    <row r="483" spans="5:5" x14ac:dyDescent="0.25">
      <c r="E483" s="6">
        <v>9</v>
      </c>
    </row>
    <row r="484" spans="5:5" x14ac:dyDescent="0.25">
      <c r="E484" s="6">
        <v>473</v>
      </c>
    </row>
    <row r="485" spans="5:5" x14ac:dyDescent="0.25">
      <c r="E485" s="6">
        <v>155</v>
      </c>
    </row>
    <row r="486" spans="5:5" x14ac:dyDescent="0.25">
      <c r="E486" s="6">
        <v>157</v>
      </c>
    </row>
    <row r="487" spans="5:5" x14ac:dyDescent="0.25">
      <c r="E487" s="6">
        <v>168</v>
      </c>
    </row>
    <row r="488" spans="5:5" x14ac:dyDescent="0.25">
      <c r="E488" s="6">
        <v>190</v>
      </c>
    </row>
    <row r="489" spans="5:5" x14ac:dyDescent="0.25">
      <c r="E489" s="6">
        <v>209</v>
      </c>
    </row>
    <row r="490" spans="5:5" x14ac:dyDescent="0.25">
      <c r="E490" s="6" t="s">
        <v>138</v>
      </c>
    </row>
    <row r="491" spans="5:5" x14ac:dyDescent="0.25">
      <c r="E491" s="6">
        <v>206</v>
      </c>
    </row>
    <row r="492" spans="5:5" x14ac:dyDescent="0.25">
      <c r="E492" s="6">
        <v>210</v>
      </c>
    </row>
    <row r="493" spans="5:5" x14ac:dyDescent="0.25">
      <c r="E493" s="6">
        <v>321</v>
      </c>
    </row>
    <row r="494" spans="5:5" x14ac:dyDescent="0.25">
      <c r="E494" s="6">
        <v>550</v>
      </c>
    </row>
    <row r="495" spans="5:5" x14ac:dyDescent="0.25">
      <c r="E495" s="6">
        <v>183</v>
      </c>
    </row>
    <row r="496" spans="5:5" x14ac:dyDescent="0.25">
      <c r="E496" s="6">
        <v>309</v>
      </c>
    </row>
    <row r="497" spans="5:5" x14ac:dyDescent="0.25">
      <c r="E497" s="6">
        <v>636</v>
      </c>
    </row>
    <row r="498" spans="5:5" x14ac:dyDescent="0.25">
      <c r="E498" s="6">
        <v>181</v>
      </c>
    </row>
    <row r="499" spans="5:5" x14ac:dyDescent="0.25">
      <c r="E499" s="6">
        <v>204</v>
      </c>
    </row>
    <row r="500" spans="5:5" x14ac:dyDescent="0.25">
      <c r="E500" s="6">
        <v>207</v>
      </c>
    </row>
    <row r="501" spans="5:5" x14ac:dyDescent="0.25">
      <c r="E501" s="6">
        <v>300</v>
      </c>
    </row>
    <row r="502" spans="5:5" x14ac:dyDescent="0.25">
      <c r="E502" s="6">
        <v>211</v>
      </c>
    </row>
    <row r="503" spans="5:5" x14ac:dyDescent="0.25">
      <c r="E503" s="6">
        <v>612</v>
      </c>
    </row>
    <row r="504" spans="5:5" x14ac:dyDescent="0.25">
      <c r="E504" s="6">
        <v>185</v>
      </c>
    </row>
    <row r="505" spans="5:5" x14ac:dyDescent="0.25">
      <c r="E505" s="6">
        <v>193</v>
      </c>
    </row>
    <row r="506" spans="5:5" x14ac:dyDescent="0.25">
      <c r="E506" s="6">
        <v>171</v>
      </c>
    </row>
    <row r="507" spans="5:5" x14ac:dyDescent="0.25">
      <c r="E507" s="6">
        <v>214</v>
      </c>
    </row>
    <row r="508" spans="5:5" x14ac:dyDescent="0.25">
      <c r="E508" s="6">
        <v>620</v>
      </c>
    </row>
    <row r="509" spans="5:5" x14ac:dyDescent="0.25">
      <c r="E509" s="6">
        <v>163</v>
      </c>
    </row>
    <row r="510" spans="5:5" x14ac:dyDescent="0.25">
      <c r="E510" s="6">
        <v>167</v>
      </c>
    </row>
    <row r="511" spans="5:5" x14ac:dyDescent="0.25">
      <c r="E511" s="6">
        <v>197</v>
      </c>
    </row>
    <row r="512" spans="5:5" x14ac:dyDescent="0.25">
      <c r="E512" s="6">
        <v>216</v>
      </c>
    </row>
    <row r="513" spans="5:5" x14ac:dyDescent="0.25">
      <c r="E513" s="6">
        <v>294</v>
      </c>
    </row>
    <row r="514" spans="5:5" x14ac:dyDescent="0.25">
      <c r="E514" s="6">
        <v>304</v>
      </c>
    </row>
    <row r="515" spans="5:5" x14ac:dyDescent="0.25">
      <c r="E515" s="6">
        <v>308</v>
      </c>
    </row>
    <row r="516" spans="5:5" x14ac:dyDescent="0.25">
      <c r="E516" s="6">
        <v>122</v>
      </c>
    </row>
    <row r="517" spans="5:5" x14ac:dyDescent="0.25">
      <c r="E517" s="6">
        <v>169</v>
      </c>
    </row>
    <row r="518" spans="5:5" x14ac:dyDescent="0.25">
      <c r="E518" s="6">
        <v>174</v>
      </c>
    </row>
    <row r="519" spans="5:5" x14ac:dyDescent="0.25">
      <c r="E519" s="6">
        <v>178</v>
      </c>
    </row>
    <row r="520" spans="5:5" x14ac:dyDescent="0.25">
      <c r="E520" s="6">
        <v>189</v>
      </c>
    </row>
    <row r="521" spans="5:5" x14ac:dyDescent="0.25">
      <c r="E521" s="6" t="s">
        <v>139</v>
      </c>
    </row>
    <row r="522" spans="5:5" x14ac:dyDescent="0.25">
      <c r="E522" s="6">
        <v>166</v>
      </c>
    </row>
    <row r="523" spans="5:5" x14ac:dyDescent="0.25">
      <c r="E523" s="6">
        <v>222</v>
      </c>
    </row>
    <row r="524" spans="5:5" x14ac:dyDescent="0.25">
      <c r="E524" s="6">
        <v>131</v>
      </c>
    </row>
    <row r="525" spans="5:5" x14ac:dyDescent="0.25">
      <c r="E525" s="6">
        <v>200</v>
      </c>
    </row>
    <row r="526" spans="5:5" x14ac:dyDescent="0.25">
      <c r="E526" s="6">
        <v>208</v>
      </c>
    </row>
    <row r="527" spans="5:5" x14ac:dyDescent="0.25">
      <c r="E527" s="6">
        <v>217</v>
      </c>
    </row>
    <row r="528" spans="5:5" x14ac:dyDescent="0.25">
      <c r="E528" s="6">
        <v>237</v>
      </c>
    </row>
    <row r="529" spans="5:5" x14ac:dyDescent="0.25">
      <c r="E529" s="6">
        <v>242</v>
      </c>
    </row>
    <row r="530" spans="5:5" x14ac:dyDescent="0.25">
      <c r="E530" s="6">
        <v>247</v>
      </c>
    </row>
    <row r="531" spans="5:5" x14ac:dyDescent="0.25">
      <c r="E531" s="6">
        <v>252</v>
      </c>
    </row>
    <row r="532" spans="5:5" x14ac:dyDescent="0.25">
      <c r="E532" s="6">
        <v>262</v>
      </c>
    </row>
    <row r="533" spans="5:5" x14ac:dyDescent="0.25">
      <c r="E533" s="6">
        <v>270</v>
      </c>
    </row>
    <row r="534" spans="5:5" x14ac:dyDescent="0.25">
      <c r="E534" s="6">
        <v>271</v>
      </c>
    </row>
    <row r="535" spans="5:5" x14ac:dyDescent="0.25">
      <c r="E535" s="6">
        <v>275</v>
      </c>
    </row>
    <row r="536" spans="5:5" x14ac:dyDescent="0.25">
      <c r="E536" s="6">
        <v>276</v>
      </c>
    </row>
    <row r="537" spans="5:5" x14ac:dyDescent="0.25">
      <c r="E537" s="6">
        <v>285</v>
      </c>
    </row>
    <row r="538" spans="5:5" x14ac:dyDescent="0.25">
      <c r="E538" s="6">
        <v>289</v>
      </c>
    </row>
    <row r="539" spans="5:5" x14ac:dyDescent="0.25">
      <c r="E539" s="6">
        <v>290</v>
      </c>
    </row>
    <row r="540" spans="5:5" x14ac:dyDescent="0.25">
      <c r="E540" s="6">
        <v>291</v>
      </c>
    </row>
    <row r="541" spans="5:5" x14ac:dyDescent="0.25">
      <c r="E541" s="6">
        <v>293</v>
      </c>
    </row>
    <row r="542" spans="5:5" x14ac:dyDescent="0.25">
      <c r="E542" s="6">
        <v>352</v>
      </c>
    </row>
    <row r="543" spans="5:5" x14ac:dyDescent="0.25">
      <c r="E543" s="6">
        <v>369</v>
      </c>
    </row>
    <row r="544" spans="5:5" x14ac:dyDescent="0.25">
      <c r="E544" s="6">
        <v>375</v>
      </c>
    </row>
    <row r="545" spans="5:5" x14ac:dyDescent="0.25">
      <c r="E545" s="6">
        <v>380</v>
      </c>
    </row>
    <row r="546" spans="5:5" x14ac:dyDescent="0.25">
      <c r="E546" s="6">
        <v>382</v>
      </c>
    </row>
    <row r="547" spans="5:5" x14ac:dyDescent="0.25">
      <c r="E547" s="6">
        <v>383</v>
      </c>
    </row>
    <row r="548" spans="5:5" x14ac:dyDescent="0.25">
      <c r="E548" s="6">
        <v>385</v>
      </c>
    </row>
    <row r="549" spans="5:5" x14ac:dyDescent="0.25">
      <c r="E549" s="6">
        <v>390</v>
      </c>
    </row>
    <row r="550" spans="5:5" x14ac:dyDescent="0.25">
      <c r="E550" s="6">
        <v>391</v>
      </c>
    </row>
    <row r="551" spans="5:5" x14ac:dyDescent="0.25">
      <c r="E551" s="6">
        <v>394</v>
      </c>
    </row>
    <row r="552" spans="5:5" x14ac:dyDescent="0.25">
      <c r="E552" s="6">
        <v>395</v>
      </c>
    </row>
    <row r="553" spans="5:5" x14ac:dyDescent="0.25">
      <c r="E553" s="6">
        <v>398</v>
      </c>
    </row>
    <row r="554" spans="5:5" x14ac:dyDescent="0.25">
      <c r="E554" s="6">
        <v>399</v>
      </c>
    </row>
    <row r="555" spans="5:5" x14ac:dyDescent="0.25">
      <c r="E555" s="6">
        <v>414</v>
      </c>
    </row>
    <row r="556" spans="5:5" x14ac:dyDescent="0.25">
      <c r="E556" s="6">
        <v>505</v>
      </c>
    </row>
    <row r="557" spans="5:5" x14ac:dyDescent="0.25">
      <c r="E557" s="6">
        <v>509</v>
      </c>
    </row>
    <row r="558" spans="5:5" x14ac:dyDescent="0.25">
      <c r="E558" s="6">
        <v>546</v>
      </c>
    </row>
    <row r="559" spans="5:5" x14ac:dyDescent="0.25">
      <c r="E559" s="6">
        <v>547</v>
      </c>
    </row>
    <row r="560" spans="5:5" x14ac:dyDescent="0.25">
      <c r="E560" s="6">
        <v>548</v>
      </c>
    </row>
    <row r="561" spans="5:5" x14ac:dyDescent="0.25">
      <c r="E561" s="6">
        <v>549</v>
      </c>
    </row>
    <row r="562" spans="5:5" x14ac:dyDescent="0.25">
      <c r="E562" s="6">
        <v>54</v>
      </c>
    </row>
    <row r="563" spans="5:5" x14ac:dyDescent="0.25">
      <c r="E563" s="6">
        <v>568</v>
      </c>
    </row>
    <row r="564" spans="5:5" x14ac:dyDescent="0.25">
      <c r="E564" s="6">
        <v>590</v>
      </c>
    </row>
    <row r="565" spans="5:5" x14ac:dyDescent="0.25">
      <c r="E565" s="6">
        <v>675</v>
      </c>
    </row>
    <row r="566" spans="5:5" x14ac:dyDescent="0.25">
      <c r="E566" s="6">
        <v>678</v>
      </c>
    </row>
    <row r="567" spans="5:5" x14ac:dyDescent="0.25">
      <c r="E567" s="6">
        <v>7</v>
      </c>
    </row>
    <row r="568" spans="5:5" x14ac:dyDescent="0.25">
      <c r="E568" s="6">
        <v>14</v>
      </c>
    </row>
    <row r="569" spans="5:5" x14ac:dyDescent="0.25">
      <c r="E569" s="6">
        <v>22</v>
      </c>
    </row>
    <row r="570" spans="5:5" x14ac:dyDescent="0.25">
      <c r="E570" s="6">
        <v>23</v>
      </c>
    </row>
    <row r="571" spans="5:5" x14ac:dyDescent="0.25">
      <c r="E571" s="6">
        <v>26</v>
      </c>
    </row>
    <row r="572" spans="5:5" x14ac:dyDescent="0.25">
      <c r="E572" s="6">
        <v>34</v>
      </c>
    </row>
    <row r="573" spans="5:5" x14ac:dyDescent="0.25">
      <c r="E573" s="6">
        <v>39</v>
      </c>
    </row>
    <row r="574" spans="5:5" x14ac:dyDescent="0.25">
      <c r="E574" s="6">
        <v>268</v>
      </c>
    </row>
    <row r="575" spans="5:5" x14ac:dyDescent="0.25">
      <c r="E575" s="6">
        <v>323</v>
      </c>
    </row>
    <row r="576" spans="5:5" x14ac:dyDescent="0.25">
      <c r="E576" s="6">
        <v>326</v>
      </c>
    </row>
    <row r="577" spans="5:5" x14ac:dyDescent="0.25">
      <c r="E577" s="6">
        <v>327</v>
      </c>
    </row>
    <row r="578" spans="5:5" x14ac:dyDescent="0.25">
      <c r="E578" s="6">
        <v>328</v>
      </c>
    </row>
    <row r="579" spans="5:5" x14ac:dyDescent="0.25">
      <c r="E579" s="6">
        <v>329</v>
      </c>
    </row>
    <row r="580" spans="5:5" x14ac:dyDescent="0.25">
      <c r="E580" s="6">
        <v>330</v>
      </c>
    </row>
    <row r="581" spans="5:5" x14ac:dyDescent="0.25">
      <c r="E581" s="6">
        <v>331</v>
      </c>
    </row>
    <row r="582" spans="5:5" x14ac:dyDescent="0.25">
      <c r="E582" s="6">
        <v>332</v>
      </c>
    </row>
    <row r="583" spans="5:5" x14ac:dyDescent="0.25">
      <c r="E583" s="6">
        <v>333</v>
      </c>
    </row>
    <row r="584" spans="5:5" x14ac:dyDescent="0.25">
      <c r="E584" s="6">
        <v>334</v>
      </c>
    </row>
    <row r="585" spans="5:5" x14ac:dyDescent="0.25">
      <c r="E585" s="6">
        <v>336</v>
      </c>
    </row>
    <row r="586" spans="5:5" x14ac:dyDescent="0.25">
      <c r="E586" s="6">
        <v>337</v>
      </c>
    </row>
    <row r="587" spans="5:5" x14ac:dyDescent="0.25">
      <c r="E587" s="6">
        <v>338</v>
      </c>
    </row>
    <row r="588" spans="5:5" x14ac:dyDescent="0.25">
      <c r="E588" s="6">
        <v>339</v>
      </c>
    </row>
    <row r="589" spans="5:5" x14ac:dyDescent="0.25">
      <c r="E589" s="6">
        <v>340</v>
      </c>
    </row>
    <row r="590" spans="5:5" x14ac:dyDescent="0.25">
      <c r="E590" s="6">
        <v>341</v>
      </c>
    </row>
    <row r="591" spans="5:5" x14ac:dyDescent="0.25">
      <c r="E591" s="6">
        <v>342</v>
      </c>
    </row>
    <row r="592" spans="5:5" x14ac:dyDescent="0.25">
      <c r="E592" s="6">
        <v>343</v>
      </c>
    </row>
    <row r="593" spans="5:5" x14ac:dyDescent="0.25">
      <c r="E593" s="6">
        <v>344</v>
      </c>
    </row>
    <row r="594" spans="5:5" x14ac:dyDescent="0.25">
      <c r="E594" s="6">
        <v>345</v>
      </c>
    </row>
    <row r="595" spans="5:5" x14ac:dyDescent="0.25">
      <c r="E595" s="6">
        <v>346</v>
      </c>
    </row>
    <row r="596" spans="5:5" x14ac:dyDescent="0.25">
      <c r="E596" s="6">
        <v>347</v>
      </c>
    </row>
    <row r="597" spans="5:5" x14ac:dyDescent="0.25">
      <c r="E597" s="6">
        <v>348</v>
      </c>
    </row>
    <row r="598" spans="5:5" x14ac:dyDescent="0.25">
      <c r="E598" s="6">
        <v>350</v>
      </c>
    </row>
    <row r="599" spans="5:5" x14ac:dyDescent="0.25">
      <c r="E599" s="6">
        <v>458</v>
      </c>
    </row>
    <row r="600" spans="5:5" x14ac:dyDescent="0.25">
      <c r="E600" s="6">
        <v>497</v>
      </c>
    </row>
    <row r="601" spans="5:5" x14ac:dyDescent="0.25">
      <c r="E601" s="6">
        <v>498</v>
      </c>
    </row>
    <row r="602" spans="5:5" x14ac:dyDescent="0.25">
      <c r="E602" s="6">
        <v>512</v>
      </c>
    </row>
    <row r="603" spans="5:5" x14ac:dyDescent="0.25">
      <c r="E603" s="6">
        <v>513</v>
      </c>
    </row>
    <row r="604" spans="5:5" x14ac:dyDescent="0.25">
      <c r="E604" s="6">
        <v>516</v>
      </c>
    </row>
    <row r="605" spans="5:5" x14ac:dyDescent="0.25">
      <c r="E605" s="6">
        <v>527</v>
      </c>
    </row>
    <row r="606" spans="5:5" x14ac:dyDescent="0.25">
      <c r="E606" s="6">
        <v>528</v>
      </c>
    </row>
    <row r="607" spans="5:5" x14ac:dyDescent="0.25">
      <c r="E607" s="6">
        <v>557</v>
      </c>
    </row>
    <row r="608" spans="5:5" x14ac:dyDescent="0.25">
      <c r="E608" s="6">
        <v>569</v>
      </c>
    </row>
    <row r="609" spans="5:5" x14ac:dyDescent="0.25">
      <c r="E609" s="6">
        <v>570</v>
      </c>
    </row>
    <row r="610" spans="5:5" x14ac:dyDescent="0.25">
      <c r="E610" s="6">
        <v>571</v>
      </c>
    </row>
    <row r="611" spans="5:5" x14ac:dyDescent="0.25">
      <c r="E611" s="6">
        <v>572</v>
      </c>
    </row>
    <row r="612" spans="5:5" x14ac:dyDescent="0.25">
      <c r="E612" s="6">
        <v>574</v>
      </c>
    </row>
    <row r="613" spans="5:5" x14ac:dyDescent="0.25">
      <c r="E613" s="6">
        <v>591</v>
      </c>
    </row>
    <row r="614" spans="5:5" x14ac:dyDescent="0.25">
      <c r="E614" s="6">
        <v>593</v>
      </c>
    </row>
    <row r="615" spans="5:5" x14ac:dyDescent="0.25">
      <c r="E615" s="6">
        <v>625</v>
      </c>
    </row>
    <row r="616" spans="5:5" x14ac:dyDescent="0.25">
      <c r="E616" s="6">
        <v>627</v>
      </c>
    </row>
    <row r="617" spans="5:5" x14ac:dyDescent="0.25">
      <c r="E617" s="6">
        <v>639</v>
      </c>
    </row>
    <row r="618" spans="5:5" x14ac:dyDescent="0.25">
      <c r="E618" s="6">
        <v>641</v>
      </c>
    </row>
    <row r="619" spans="5:5" x14ac:dyDescent="0.25">
      <c r="E619" s="6">
        <v>667</v>
      </c>
    </row>
    <row r="620" spans="5:5" x14ac:dyDescent="0.25">
      <c r="E620" s="6">
        <v>689</v>
      </c>
    </row>
    <row r="621" spans="5:5" x14ac:dyDescent="0.25">
      <c r="E621" s="6">
        <v>690</v>
      </c>
    </row>
    <row r="622" spans="5:5" x14ac:dyDescent="0.25">
      <c r="E622" s="6">
        <v>691</v>
      </c>
    </row>
    <row r="623" spans="5:5" x14ac:dyDescent="0.25">
      <c r="E623" s="6">
        <v>33</v>
      </c>
    </row>
    <row r="624" spans="5:5" x14ac:dyDescent="0.25">
      <c r="E624" s="6">
        <v>61</v>
      </c>
    </row>
    <row r="625" spans="5:5" x14ac:dyDescent="0.25">
      <c r="E625" s="6">
        <v>73</v>
      </c>
    </row>
    <row r="626" spans="5:5" x14ac:dyDescent="0.25">
      <c r="E626" s="6">
        <v>74</v>
      </c>
    </row>
    <row r="627" spans="5:5" x14ac:dyDescent="0.25">
      <c r="E627" s="6">
        <v>76</v>
      </c>
    </row>
    <row r="628" spans="5:5" x14ac:dyDescent="0.25">
      <c r="E628" s="6">
        <v>118</v>
      </c>
    </row>
    <row r="629" spans="5:5" x14ac:dyDescent="0.25">
      <c r="E629" s="6">
        <v>457</v>
      </c>
    </row>
    <row r="630" spans="5:5" x14ac:dyDescent="0.25">
      <c r="E630" s="6">
        <v>486</v>
      </c>
    </row>
    <row r="631" spans="5:5" x14ac:dyDescent="0.25">
      <c r="E631" s="6">
        <v>487</v>
      </c>
    </row>
    <row r="632" spans="5:5" x14ac:dyDescent="0.25">
      <c r="E632" s="6">
        <v>488</v>
      </c>
    </row>
    <row r="633" spans="5:5" x14ac:dyDescent="0.25">
      <c r="E633" s="6">
        <v>494</v>
      </c>
    </row>
    <row r="634" spans="5:5" x14ac:dyDescent="0.25">
      <c r="E634" s="6">
        <v>517</v>
      </c>
    </row>
    <row r="635" spans="5:5" x14ac:dyDescent="0.25">
      <c r="E635" s="6">
        <v>518</v>
      </c>
    </row>
    <row r="636" spans="5:5" x14ac:dyDescent="0.25">
      <c r="E636" s="6">
        <v>534</v>
      </c>
    </row>
    <row r="637" spans="5:5" x14ac:dyDescent="0.25">
      <c r="E637" s="6">
        <v>558</v>
      </c>
    </row>
    <row r="638" spans="5:5" x14ac:dyDescent="0.25">
      <c r="E638" s="6">
        <v>559</v>
      </c>
    </row>
    <row r="639" spans="5:5" x14ac:dyDescent="0.25">
      <c r="E639" s="6">
        <v>560</v>
      </c>
    </row>
    <row r="640" spans="5:5" x14ac:dyDescent="0.25">
      <c r="E640" s="6">
        <v>584</v>
      </c>
    </row>
    <row r="641" spans="5:5" x14ac:dyDescent="0.25">
      <c r="E641" s="6">
        <v>605</v>
      </c>
    </row>
    <row r="642" spans="5:5" x14ac:dyDescent="0.25">
      <c r="E642" s="6">
        <v>622</v>
      </c>
    </row>
    <row r="643" spans="5:5" x14ac:dyDescent="0.25">
      <c r="E643" s="6">
        <v>623</v>
      </c>
    </row>
    <row r="644" spans="5:5" x14ac:dyDescent="0.25">
      <c r="E644" s="6">
        <v>652</v>
      </c>
    </row>
    <row r="645" spans="5:5" x14ac:dyDescent="0.25">
      <c r="E645" s="6">
        <v>677</v>
      </c>
    </row>
    <row r="646" spans="5:5" x14ac:dyDescent="0.25">
      <c r="E646" s="6">
        <v>105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Указания по заполнению</vt:lpstr>
      <vt:lpstr>Титульный лист</vt:lpstr>
      <vt:lpstr>1. Сводные сведения о ШСК</vt:lpstr>
      <vt:lpstr>2. Участие ШСК в мероприятиях</vt:lpstr>
      <vt:lpstr>справка</vt:lpstr>
      <vt:lpstr>ВидыСпорта</vt:lpstr>
      <vt:lpstr>ОО</vt:lpstr>
      <vt:lpstr>ШСК_имя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2020-02-10T07:33:27Z</dcterms:modified>
</cp:coreProperties>
</file>