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9035" windowHeight="12525"/>
  </bookViews>
  <sheets>
    <sheet name="Обр" sheetId="4" r:id="rId1"/>
  </sheets>
  <definedNames>
    <definedName name="OLE_LINK1" localSheetId="0">Обр!#REF!</definedName>
    <definedName name="OLE_LINK4" localSheetId="0">Обр!$B$257</definedName>
  </definedNames>
  <calcPr calcId="145621"/>
</workbook>
</file>

<file path=xl/calcChain.xml><?xml version="1.0" encoding="utf-8"?>
<calcChain xmlns="http://schemas.openxmlformats.org/spreadsheetml/2006/main">
  <c r="K197" i="4" l="1"/>
  <c r="N187" i="4" l="1"/>
  <c r="N186" i="4"/>
  <c r="N185" i="4"/>
  <c r="N184" i="4"/>
  <c r="N183" i="4"/>
  <c r="N182" i="4"/>
  <c r="N181" i="4"/>
  <c r="N180" i="4"/>
  <c r="N179" i="4"/>
  <c r="N178" i="4"/>
  <c r="N176" i="4"/>
  <c r="E76" i="4"/>
  <c r="E75" i="4" s="1"/>
  <c r="E130" i="4"/>
  <c r="E149" i="4"/>
  <c r="E174" i="4"/>
  <c r="E283" i="4"/>
  <c r="N174" i="4" l="1"/>
  <c r="O184" i="4"/>
  <c r="D149" i="4"/>
  <c r="O174" i="4" s="1"/>
  <c r="D283" i="4" l="1"/>
  <c r="E263" i="4" s="1"/>
  <c r="D260" i="4" l="1"/>
  <c r="D207" i="4" l="1"/>
  <c r="D206" i="4"/>
  <c r="I149" i="4"/>
  <c r="M174" i="4"/>
  <c r="D174" i="4"/>
  <c r="D197" i="4"/>
  <c r="O179" i="4"/>
  <c r="O187" i="4"/>
  <c r="O186" i="4"/>
  <c r="O185" i="4"/>
  <c r="O183" i="4"/>
  <c r="O182" i="4"/>
  <c r="O181" i="4"/>
  <c r="O180" i="4"/>
  <c r="O178" i="4"/>
  <c r="O176" i="4"/>
  <c r="F174" i="4"/>
  <c r="G174" i="4"/>
  <c r="H174" i="4"/>
  <c r="I174" i="4"/>
  <c r="J174" i="4"/>
  <c r="K174" i="4"/>
  <c r="L174" i="4"/>
  <c r="D205" i="4"/>
  <c r="K162" i="4"/>
  <c r="K161" i="4"/>
  <c r="K160" i="4"/>
  <c r="K159" i="4"/>
  <c r="K158" i="4"/>
  <c r="K157" i="4"/>
  <c r="K156" i="4"/>
  <c r="K155" i="4"/>
  <c r="K154" i="4"/>
  <c r="K153" i="4"/>
  <c r="K151" i="4"/>
  <c r="J149" i="4"/>
  <c r="H149" i="4"/>
  <c r="G149" i="4"/>
  <c r="F149" i="4"/>
  <c r="D112" i="4"/>
  <c r="D111" i="4"/>
  <c r="D110" i="4"/>
  <c r="D109" i="4"/>
  <c r="J76" i="4"/>
  <c r="J75" i="4" s="1"/>
  <c r="I76" i="4"/>
  <c r="I75" i="4" s="1"/>
  <c r="H76" i="4"/>
  <c r="H75" i="4" s="1"/>
  <c r="G76" i="4"/>
  <c r="G75" i="4" s="1"/>
  <c r="D113" i="4" s="1"/>
  <c r="F76" i="4"/>
  <c r="F75" i="4" s="1"/>
  <c r="D76" i="4"/>
  <c r="D75" i="4" s="1"/>
  <c r="F130" i="4" s="1"/>
  <c r="K149" i="4" l="1"/>
  <c r="D198" i="4"/>
</calcChain>
</file>

<file path=xl/sharedStrings.xml><?xml version="1.0" encoding="utf-8"?>
<sst xmlns="http://schemas.openxmlformats.org/spreadsheetml/2006/main" count="370" uniqueCount="260">
  <si>
    <t>ФЕДЕРАЛЬНОЕ СТАТИСТИЧЕСКОЕ НАБЛЮДЕНИЕ</t>
  </si>
  <si>
    <t>КОНФИДЕНЦИАЛЬНОСТЬ ГАРАНТИРУЕТСЯ ПОЛУЧАТЕЛЕМ ИНФОРМАЦИИ</t>
  </si>
  <si>
    <t>от 30.12.2001 № 195-ФЗ, а также статьей 3 Закона Российской Федерации от 13.05.1992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</si>
  <si>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</si>
  <si>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 xml:space="preserve">СВЕДЕНИЯ О ДЕЯТЕЛЬНОСТИ ОРГАНИЗАЦИИ, ОСУЩЕСТВЛЯЮЩЕЙ ОБРАЗОВАТЕЛЬНУЮ </t>
  </si>
  <si>
    <t>ДЕЯТЕЛЬНОСТЬ ПО ОБРАЗОВАТЕЛЬНЫМ ПРОГРАММАМ ДОШКОЛЬНОГО ОБРАЗОВАНИЯ, ПРИСМОТР И УХОД ЗА ДЕТЬМИ</t>
  </si>
  <si>
    <t>Предоставляют:</t>
  </si>
  <si>
    <t>Сроки предоставления</t>
  </si>
  <si>
    <t>- территориальному органу Росстата в субъекте Российской Федерации</t>
  </si>
  <si>
    <t xml:space="preserve">  по установленному им адресу</t>
  </si>
  <si>
    <t>Код формы по ОКУД</t>
  </si>
  <si>
    <t>Код</t>
  </si>
  <si>
    <t>1</t>
  </si>
  <si>
    <t>2</t>
  </si>
  <si>
    <t>0609506</t>
  </si>
  <si>
    <t>Раздел 1. Общие сведения об организации</t>
  </si>
  <si>
    <t>1.1. Организационная структура организации</t>
  </si>
  <si>
    <t>Наименование показателя</t>
  </si>
  <si>
    <t>№</t>
  </si>
  <si>
    <t>Да – 1; Нет - 0</t>
  </si>
  <si>
    <t>строки</t>
  </si>
  <si>
    <t>Дошкольная образовательная организация</t>
  </si>
  <si>
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организации дополнительного образования детей</t>
  </si>
  <si>
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ином юридическом лице</t>
  </si>
  <si>
    <t xml:space="preserve">1.2. Организация деятельности </t>
  </si>
  <si>
    <t>(проставляет отчитывающаяся организация)</t>
  </si>
  <si>
    <t>Находится на капитальном ремонте</t>
  </si>
  <si>
    <t>Деятельность приостановлена</t>
  </si>
  <si>
    <t>Код типа поселения (город-1, село-0)</t>
  </si>
  <si>
    <t>Имеется ли в организации коллегиальный орган управления с участием общественности</t>
  </si>
  <si>
    <t>Раздел 2. Сведения о численности воспитанников</t>
  </si>
  <si>
    <t>2.1. Распределение воспитанников по группам</t>
  </si>
  <si>
    <t xml:space="preserve">           Коды по ОКЕИ: человек - 792; единица - 642, место - 698</t>
  </si>
  <si>
    <t xml:space="preserve">Наименование </t>
  </si>
  <si>
    <t>Численность воспитанников, человек</t>
  </si>
  <si>
    <t>Число групп, единиц</t>
  </si>
  <si>
    <t>Число мест</t>
  </si>
  <si>
    <t>показателей</t>
  </si>
  <si>
    <t>всего</t>
  </si>
  <si>
    <t>из них:</t>
  </si>
  <si>
    <t>в том числе для детей в возрасте 3 года и старше</t>
  </si>
  <si>
    <t>в группах для детей в возрасте 3 года и старше</t>
  </si>
  <si>
    <t>с ограниченными возможностями здоровья</t>
  </si>
  <si>
    <t>дети-инвалиды</t>
  </si>
  <si>
    <t>Всего (сумма строк 02, 11, 12, 15, 16, 17, 18)</t>
  </si>
  <si>
    <t>в том числе:</t>
  </si>
  <si>
    <t xml:space="preserve">группы компенсирующей направленности </t>
  </si>
  <si>
    <t>с нарушением слуха</t>
  </si>
  <si>
    <t xml:space="preserve">с нарушением речи </t>
  </si>
  <si>
    <t>с нарушением зрения</t>
  </si>
  <si>
    <t xml:space="preserve">с нарушением интеллекта </t>
  </si>
  <si>
    <t>с задержкой психического развития</t>
  </si>
  <si>
    <t>с нарушением опорно-двигательного аппарата</t>
  </si>
  <si>
    <t>со сложным дефектом</t>
  </si>
  <si>
    <t>другого профиля</t>
  </si>
  <si>
    <t>группы общеразвивающей направленности</t>
  </si>
  <si>
    <t>группы оздоровительной направленности</t>
  </si>
  <si>
    <t>для детей с туберкулезной интоксикацией</t>
  </si>
  <si>
    <t>для  часто болеющих детей</t>
  </si>
  <si>
    <t>группы комбинированной направленности</t>
  </si>
  <si>
    <t>группы для детей раннего возраста</t>
  </si>
  <si>
    <t>Х</t>
  </si>
  <si>
    <t xml:space="preserve">группы по присмотру и уходу </t>
  </si>
  <si>
    <t xml:space="preserve">    общеразвивающей направленности</t>
  </si>
  <si>
    <t xml:space="preserve">    по присмотру и уходу</t>
  </si>
  <si>
    <t>Из общего числа (строки 01):</t>
  </si>
  <si>
    <t xml:space="preserve">  группы кратковременного    пребывания</t>
  </si>
  <si>
    <t xml:space="preserve"> группы круглосуточного пребывания</t>
  </si>
  <si>
    <t xml:space="preserve"> разновозрастные группы</t>
  </si>
  <si>
    <t>2.2. Распределение воспитанников по возрасту</t>
  </si>
  <si>
    <t xml:space="preserve">   Код по ОКЕИ: человек - 792</t>
  </si>
  <si>
    <t>Наименование показателей</t>
  </si>
  <si>
    <t>№ строки</t>
  </si>
  <si>
    <t>Всего,</t>
  </si>
  <si>
    <t>в том числе в возрасте, лет</t>
  </si>
  <si>
    <t>гр.3= сумме</t>
  </si>
  <si>
    <t>гр. 4-11</t>
  </si>
  <si>
    <t>7 и старше</t>
  </si>
  <si>
    <t>Численность воспитанников - всего</t>
  </si>
  <si>
    <t xml:space="preserve">из них - девочки </t>
  </si>
  <si>
    <t xml:space="preserve">    из них – девочки</t>
  </si>
  <si>
    <t>2.3. Организация летнего отдыха воспитанников</t>
  </si>
  <si>
    <t xml:space="preserve">              Код по ОКЕИ: человек – 792</t>
  </si>
  <si>
    <t>Всего</t>
  </si>
  <si>
    <t>из них воспитанники</t>
  </si>
  <si>
    <t>в возрасте 3 года и старше</t>
  </si>
  <si>
    <t>Численность воспитанников, охваченных летними оздоровительными мероприятиями</t>
  </si>
  <si>
    <t>из них вывезены на дачи образовательной организацией</t>
  </si>
  <si>
    <t xml:space="preserve">2.4. Язык обучения и воспитания </t>
  </si>
  <si>
    <t xml:space="preserve">       Код по ОКЕИ: человек - 792</t>
  </si>
  <si>
    <t>Код языка</t>
  </si>
  <si>
    <t>Численность воспитанников,</t>
  </si>
  <si>
    <t>по ОКИН</t>
  </si>
  <si>
    <t>человек</t>
  </si>
  <si>
    <t>(сумма строк 02-07)</t>
  </si>
  <si>
    <t>в том числе обучалось и воспитывалось на языках</t>
  </si>
  <si>
    <t>Русский</t>
  </si>
  <si>
    <t>народов Российской Федерации</t>
  </si>
  <si>
    <t>3.1. Распределение педагогического персонала по уровню образования и полу</t>
  </si>
  <si>
    <t>(без внешних совместителей и работавших по договорам гражданско-правового характера)</t>
  </si>
  <si>
    <t xml:space="preserve">                                                                                                                                                                                                                  Код по ОКЕИ: человек - 792</t>
  </si>
  <si>
    <t>Наименование</t>
  </si>
  <si>
    <t>№ стро-ки</t>
  </si>
  <si>
    <t>Из гр.3- женщины</t>
  </si>
  <si>
    <t>работников</t>
  </si>
  <si>
    <t>из них педагоги-ческое</t>
  </si>
  <si>
    <t>Численность педагогических работниковпедагогический – всего</t>
  </si>
  <si>
    <t xml:space="preserve"> (сумма строк 02-12)</t>
  </si>
  <si>
    <t>воспитатели</t>
  </si>
  <si>
    <t>старшие воспитатели</t>
  </si>
  <si>
    <t>музыкальные руководители</t>
  </si>
  <si>
    <t>инструкторы по физической культуре</t>
  </si>
  <si>
    <t>учителя - логопеды</t>
  </si>
  <si>
    <t>учителя- дефектологи</t>
  </si>
  <si>
    <t>педагоги- психологи</t>
  </si>
  <si>
    <t>социальные педагоги</t>
  </si>
  <si>
    <t>педагоги- организаторы</t>
  </si>
  <si>
    <t>педагоги дополнительного образования</t>
  </si>
  <si>
    <t>другие педагогические работники</t>
  </si>
  <si>
    <t>Из общей численности учителей-дефектологов (стр.7 ):</t>
  </si>
  <si>
    <t>учителя, имеющие специальное дефектологическое образование</t>
  </si>
  <si>
    <t>3.2. Распределение педагогического персонала по возрасту</t>
  </si>
  <si>
    <t>моложе</t>
  </si>
  <si>
    <t>25-29</t>
  </si>
  <si>
    <t>40-44</t>
  </si>
  <si>
    <t>45-49</t>
  </si>
  <si>
    <t>50-54</t>
  </si>
  <si>
    <t>55-59</t>
  </si>
  <si>
    <t>25 лет</t>
  </si>
  <si>
    <t>3.3. Распределение  педагогического  персонала по стажу работы</t>
  </si>
  <si>
    <t>в том числе имеют общий стаж работы, лет:</t>
  </si>
  <si>
    <t>в том числе имеют педагогический</t>
  </si>
  <si>
    <t xml:space="preserve">Всего </t>
  </si>
  <si>
    <t>стаж работы, лет:</t>
  </si>
  <si>
    <t>(сумма гр.4-9)</t>
  </si>
  <si>
    <t xml:space="preserve">до 3 </t>
  </si>
  <si>
    <t xml:space="preserve">от 3 до 5 </t>
  </si>
  <si>
    <t xml:space="preserve">от 5 до 10 </t>
  </si>
  <si>
    <t xml:space="preserve">от 10 до 15 </t>
  </si>
  <si>
    <t xml:space="preserve">от 15 до 20 </t>
  </si>
  <si>
    <t>20 и более</t>
  </si>
  <si>
    <t>(сумма гр.11-16)</t>
  </si>
  <si>
    <t>Раздел 4. Материально-техническая база организации</t>
  </si>
  <si>
    <t>4.1. Площадь помещений дошкольной образовательной организации</t>
  </si>
  <si>
    <t>из нее площадь по форме владения, пользования:</t>
  </si>
  <si>
    <t>на правах собственности</t>
  </si>
  <si>
    <t>в оперативном управлении</t>
  </si>
  <si>
    <t>арендованная</t>
  </si>
  <si>
    <t>другие формы владения</t>
  </si>
  <si>
    <t xml:space="preserve">из нее: </t>
  </si>
  <si>
    <t>площадь помещений, используемых непосредственно для нужд образовательной организации</t>
  </si>
  <si>
    <t>из нее:</t>
  </si>
  <si>
    <t xml:space="preserve">групповых ячеек </t>
  </si>
  <si>
    <t>(раздевальная, групповая, спальня, буфетная, туалетная)</t>
  </si>
  <si>
    <t>дополнительных помещений для занятий с детьми,  предназначенных для поочередного использования всеми или несколькими детскими группами (музыкальный зал, физкультурный зал,  бассейн, кабинет логопеда и др.)</t>
  </si>
  <si>
    <t>Из строки 03 - площадь групповых ячеек  для детей в возрасте 3 года и старше</t>
  </si>
  <si>
    <t>Требует капитального ремонта</t>
  </si>
  <si>
    <t>Находится в аварийном состоянии</t>
  </si>
  <si>
    <t xml:space="preserve">все виды благоустройства </t>
  </si>
  <si>
    <t>центральное отопление</t>
  </si>
  <si>
    <t>водоснабжение</t>
  </si>
  <si>
    <t>канализацию</t>
  </si>
  <si>
    <t>Должностное лицо, ответственное за</t>
  </si>
  <si>
    <t>(должность)</t>
  </si>
  <si>
    <t>(Ф.И.О.)</t>
  </si>
  <si>
    <t>(подпись)</t>
  </si>
  <si>
    <t>_____________________</t>
  </si>
  <si>
    <t>E-mail: __________________</t>
  </si>
  <si>
    <t>«____» _________20__ год</t>
  </si>
  <si>
    <t>(номер контактного телефона)</t>
  </si>
  <si>
    <t xml:space="preserve"> </t>
  </si>
  <si>
    <t xml:space="preserve"> (дата составления документа)</t>
  </si>
  <si>
    <t>60-64</t>
  </si>
  <si>
    <t>35-39</t>
  </si>
  <si>
    <t>Организация, осуществляющая присмотр и уход за детьми, без осуществления образовательной деятельности по программам дошкольного образования</t>
  </si>
  <si>
    <t>4.2 Наличие помещений</t>
  </si>
  <si>
    <t>Физкультурный зал</t>
  </si>
  <si>
    <t>Музыкальный зал</t>
  </si>
  <si>
    <t>Закрытый плавательный бассейн</t>
  </si>
  <si>
    <t>Зимний сад</t>
  </si>
  <si>
    <t>Изолятор</t>
  </si>
  <si>
    <t>находятся в аварийном состоянии</t>
  </si>
  <si>
    <t xml:space="preserve">требуют капитального ремонта </t>
  </si>
  <si>
    <t>Код по ОКЕИ: единица-642</t>
  </si>
  <si>
    <t xml:space="preserve">4.3. Техническое состояние зданий </t>
  </si>
  <si>
    <t>4.4 Электронные ресурсы</t>
  </si>
  <si>
    <t xml:space="preserve">из них доступны для использования детьми </t>
  </si>
  <si>
    <t xml:space="preserve">Дошкольная образовательная организация имеет  ( да – 1, нет – 0): </t>
  </si>
  <si>
    <t>адрес электронной почты</t>
  </si>
  <si>
    <t xml:space="preserve">собственный сайт в сети Интернет  </t>
  </si>
  <si>
    <t xml:space="preserve">перечень сведений о своей деятельности </t>
  </si>
  <si>
    <t xml:space="preserve">в том числе предоставляет на своем сайте нормативно закрепленный  </t>
  </si>
  <si>
    <t>30-34</t>
  </si>
  <si>
    <t>из них имеют образование</t>
  </si>
  <si>
    <t>Раздел 3. Сведения о педагогическом персонале организации</t>
  </si>
  <si>
    <t>Нарушение порядка представления первичных статистических данных или несвоевременное предоставление этих данных, либо представление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</t>
  </si>
  <si>
    <t>за 2019 г.</t>
  </si>
  <si>
    <t>юридические лица кроме субъектов малого предпринимательства), осуществляющие образовательную деятельность по образовательным программам  дошкольного образования, присмотр и уход за детьми (полный перечень респондентов приведен в указаниях по заполнению формы федерального статистического наблюдения):</t>
  </si>
  <si>
    <t>16 января после отчетного периода</t>
  </si>
  <si>
    <t>Приказ Росстата:                              Об утверждении формы                    От 18.07.2019 № 410                            О внесении изменений (при наличии) от___________№_____                           от___________№_____</t>
  </si>
  <si>
    <t>Наименование отчитывающейся организации</t>
  </si>
  <si>
    <r>
      <t>Почтовый адрес</t>
    </r>
    <r>
      <rPr>
        <sz val="10"/>
        <rFont val="Times New Roman"/>
        <family val="1"/>
        <charset val="204"/>
      </rPr>
      <t xml:space="preserve"> </t>
    </r>
  </si>
  <si>
    <t xml:space="preserve">отчитывающейся организации по ОКПО
(для территориально обособленного подразделения и головного подразделения юридического лица – идентификационный номер)
</t>
  </si>
  <si>
    <t>Обособленное  подразделение (филиал) дошкольной образовательной организации</t>
  </si>
  <si>
    <t>Обособленное  подразделение (филиал) общеобразовательной организации (Начальная школа-сад)</t>
  </si>
  <si>
    <t>Обособленное  подразделение (филиал) образовательной организации высшего образования</t>
  </si>
  <si>
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 общеобразовательной организации (Дошкольное отделение при СОШ)</t>
  </si>
  <si>
    <t>Из общей численности воспитанников (из стр. 01) – дети-инвалиды</t>
  </si>
  <si>
    <t>(число полных лет на 01.01.2020 г.):</t>
  </si>
  <si>
    <t xml:space="preserve">высшее </t>
  </si>
  <si>
    <t>среднее профессиональное образование по программам подготовки специалистов среднего звена</t>
  </si>
  <si>
    <t>Кроме того, численность внешних совместите-лей, человек</t>
  </si>
  <si>
    <t>Численность педагогических работников (из стр. 01), прошедших в течение последних трех лет повышение квалификации и (или) профессиональную переподготовку</t>
  </si>
  <si>
    <t>Численность педагогических работников-всего, человек</t>
  </si>
  <si>
    <t>из общей численности работников (гр.3) имеют педагогический стаж, всего</t>
  </si>
  <si>
    <t>Из общей площади (гр.3) -  площадь, сданная в аренду (субаренду)</t>
  </si>
  <si>
    <t>Имеет: (укажите соответствующий код: да – 1, нет – 0):</t>
  </si>
  <si>
    <t>Число зданий организации – всего, единиц</t>
  </si>
  <si>
    <t>Число персональных компьютеров  - всего, единиц</t>
  </si>
  <si>
    <t>Число компьютеров, имеющих доступ к сети Интернет, единиц</t>
  </si>
  <si>
    <t>Всего, тыс руб</t>
  </si>
  <si>
    <t xml:space="preserve"> (с одним десятичным знаком)</t>
  </si>
  <si>
    <t>Затраты на внедрение и использование цифровых технологий – всего (сумма строк 03,12)</t>
  </si>
  <si>
    <t>затраты на продукты и услуги в области информационной безопасности</t>
  </si>
  <si>
    <t>из строки 01:</t>
  </si>
  <si>
    <t>Внутренние затраты на внедрение и использование цифровых технологий</t>
  </si>
  <si>
    <t xml:space="preserve">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 </t>
  </si>
  <si>
    <t>из них на приобретение:</t>
  </si>
  <si>
    <t>вычислительной техники и оргтехники</t>
  </si>
  <si>
    <t>коммуникационного оборудования</t>
  </si>
  <si>
    <t>на приобретение программного обеспечения, адаптацию и доработку программного обеспечения, выполненные собственными силами</t>
  </si>
  <si>
    <t>в том числе российского программного обеспечения</t>
  </si>
  <si>
    <t>на оплату услуг электросвязи</t>
  </si>
  <si>
    <t>в том числе на оплату доступа к Интернету</t>
  </si>
  <si>
    <t>на приобретение цифрового контента</t>
  </si>
  <si>
    <t>(книги, музыкальные произведения, изображения, видео в электронном и т.п.)</t>
  </si>
  <si>
    <t xml:space="preserve">Внешние затраты на внедрение и использование цифровых технологий </t>
  </si>
  <si>
    <t xml:space="preserve">                        Раздел 5. Затраты на внедрение и использование цифровых технологий в отчетном году</t>
  </si>
  <si>
    <t xml:space="preserve">                        Справка. Источники финансирования внутренних затрат на внедрение и использование цифровых технологий</t>
  </si>
  <si>
    <t>Внутренние затраты на внедрение и использование цифровых технологий (сумма строк 02, 03, 04)</t>
  </si>
  <si>
    <t>в том числе по источникам финансирования:</t>
  </si>
  <si>
    <t>собственные средства организации</t>
  </si>
  <si>
    <t>средства бюджетов всех уровней</t>
  </si>
  <si>
    <t xml:space="preserve">прочие привлеченные средства </t>
  </si>
  <si>
    <t>некоммерческих организаций</t>
  </si>
  <si>
    <t xml:space="preserve">физических лиц </t>
  </si>
  <si>
    <t>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</si>
  <si>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>Режим работы (пятидневный- 1, шестидневный-2)</t>
  </si>
  <si>
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профессинальной образовательной организации и образовательной организации высшего обраования</t>
  </si>
  <si>
    <t>в том числе для воспитанников:</t>
  </si>
  <si>
    <t>Число полных лет по состоянию на 1 января 2020 года</t>
  </si>
  <si>
    <t>65  и более</t>
  </si>
  <si>
    <t>Общая площадь зданий ( помещений)</t>
  </si>
  <si>
    <t>Общая площадь зданий  (помещений,)квадратный метр (сумма гр.4-7)</t>
  </si>
  <si>
    <t>семейные дошкольные группы, из них:</t>
  </si>
  <si>
    <t>Численность педагогических работников, всего, человек</t>
  </si>
  <si>
    <t>от 3 до 5</t>
  </si>
  <si>
    <t>(раздел и справку заполняет только дошкольная образовательная организация, являющаяся самостоятельным юридическим лицом)</t>
  </si>
  <si>
    <t>№ ДОУ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</si>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</sst>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top" wrapText="1" inden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Border="1" applyProtection="1"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left" indent="15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top" wrapText="1" indent="2"/>
      <protection locked="0"/>
    </xf>
    <xf numFmtId="0" fontId="2" fillId="0" borderId="7" xfId="0" applyFont="1" applyBorder="1" applyAlignment="1" applyProtection="1">
      <alignment horizontal="left" vertical="top" wrapText="1" inden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indent="3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wrapText="1" indent="1"/>
      <protection locked="0"/>
    </xf>
    <xf numFmtId="0" fontId="2" fillId="0" borderId="7" xfId="0" applyFont="1" applyBorder="1" applyAlignment="1" applyProtection="1">
      <alignment horizontal="left" wrapText="1" indent="1"/>
      <protection locked="0"/>
    </xf>
    <xf numFmtId="0" fontId="7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top" wrapText="1" indent="3"/>
      <protection locked="0"/>
    </xf>
    <xf numFmtId="0" fontId="9" fillId="0" borderId="0" xfId="0" applyFont="1" applyAlignment="1" applyProtection="1">
      <alignment horizontal="left" indent="7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indent="3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indent="5"/>
      <protection locked="0"/>
    </xf>
    <xf numFmtId="0" fontId="2" fillId="0" borderId="13" xfId="0" applyFont="1" applyBorder="1" applyAlignment="1" applyProtection="1">
      <alignment horizontal="left" indent="5"/>
      <protection locked="0"/>
    </xf>
    <xf numFmtId="0" fontId="2" fillId="0" borderId="14" xfId="0" applyFont="1" applyBorder="1" applyAlignment="1" applyProtection="1">
      <alignment horizontal="left" indent="5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left" indent="5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7" xfId="0" applyFont="1" applyBorder="1" applyAlignment="1" applyProtection="1">
      <alignment horizontal="left" indent="5"/>
      <protection locked="0"/>
    </xf>
    <xf numFmtId="0" fontId="2" fillId="0" borderId="17" xfId="0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2" fillId="0" borderId="14" xfId="0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 wrapText="1" indent="1"/>
      <protection locked="0"/>
    </xf>
    <xf numFmtId="0" fontId="2" fillId="0" borderId="6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left" vertical="top" wrapText="1" inden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0" fillId="0" borderId="0" xfId="0" applyProtection="1"/>
    <xf numFmtId="0" fontId="13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0" fillId="0" borderId="0" xfId="0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4"/>
    </xf>
    <xf numFmtId="0" fontId="2" fillId="0" borderId="7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 shrinkToFit="1"/>
    </xf>
    <xf numFmtId="0" fontId="13" fillId="0" borderId="0" xfId="0" applyFont="1" applyProtection="1"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0" fontId="11" fillId="0" borderId="0" xfId="0" applyFo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3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top" wrapText="1" shrinkToFi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1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17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0</xdr:rowOff>
    </xdr:from>
    <xdr:to>
      <xdr:col>11</xdr:col>
      <xdr:colOff>276225</xdr:colOff>
      <xdr:row>6</xdr:row>
      <xdr:rowOff>285750</xdr:rowOff>
    </xdr:to>
    <xdr:sp macro="" textlink="">
      <xdr:nvSpPr>
        <xdr:cNvPr id="2" name="Rectangle 14"/>
        <xdr:cNvSpPr>
          <a:spLocks noChangeArrowheads="1"/>
        </xdr:cNvSpPr>
      </xdr:nvSpPr>
      <xdr:spPr bwMode="auto">
        <a:xfrm>
          <a:off x="466725" y="171450"/>
          <a:ext cx="1062990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ru-RU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38100</xdr:colOff>
      <xdr:row>9</xdr:row>
      <xdr:rowOff>142875</xdr:rowOff>
    </xdr:from>
    <xdr:to>
      <xdr:col>10</xdr:col>
      <xdr:colOff>295275</xdr:colOff>
      <xdr:row>10</xdr:row>
      <xdr:rowOff>0</xdr:rowOff>
    </xdr:to>
    <xdr:sp macro="" textlink="">
      <xdr:nvSpPr>
        <xdr:cNvPr id="3" name="Rectangle 15"/>
        <xdr:cNvSpPr>
          <a:spLocks noChangeArrowheads="1"/>
        </xdr:cNvSpPr>
      </xdr:nvSpPr>
      <xdr:spPr bwMode="auto">
        <a:xfrm>
          <a:off x="333375" y="2667000"/>
          <a:ext cx="101727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323850</xdr:colOff>
      <xdr:row>14</xdr:row>
      <xdr:rowOff>9525</xdr:rowOff>
    </xdr:from>
    <xdr:to>
      <xdr:col>9</xdr:col>
      <xdr:colOff>581025</xdr:colOff>
      <xdr:row>14</xdr:row>
      <xdr:rowOff>314325</xdr:rowOff>
    </xdr:to>
    <xdr:sp macro="" textlink="">
      <xdr:nvSpPr>
        <xdr:cNvPr id="7" name="Rectangle 17"/>
        <xdr:cNvSpPr>
          <a:spLocks noChangeArrowheads="1"/>
        </xdr:cNvSpPr>
      </xdr:nvSpPr>
      <xdr:spPr bwMode="auto">
        <a:xfrm>
          <a:off x="8239125" y="3371850"/>
          <a:ext cx="1781175" cy="304800"/>
        </a:xfrm>
        <a:prstGeom prst="rect">
          <a:avLst/>
        </a:prstGeom>
        <a:solidFill>
          <a:srgbClr val="EAEAEA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Форма № 85-К</a:t>
          </a:r>
        </a:p>
      </xdr:txBody>
    </xdr:sp>
    <xdr:clientData/>
  </xdr:twoCellAnchor>
  <xdr:twoCellAnchor>
    <xdr:from>
      <xdr:col>7</xdr:col>
      <xdr:colOff>333375</xdr:colOff>
      <xdr:row>17</xdr:row>
      <xdr:rowOff>19050</xdr:rowOff>
    </xdr:from>
    <xdr:to>
      <xdr:col>9</xdr:col>
      <xdr:colOff>590550</xdr:colOff>
      <xdr:row>18</xdr:row>
      <xdr:rowOff>161925</xdr:rowOff>
    </xdr:to>
    <xdr:sp macro="" textlink="">
      <xdr:nvSpPr>
        <xdr:cNvPr id="9" name="Rectangle 17"/>
        <xdr:cNvSpPr>
          <a:spLocks noChangeArrowheads="1"/>
        </xdr:cNvSpPr>
      </xdr:nvSpPr>
      <xdr:spPr bwMode="auto">
        <a:xfrm>
          <a:off x="8248650" y="5257800"/>
          <a:ext cx="1781175" cy="304800"/>
        </a:xfrm>
        <a:prstGeom prst="rect">
          <a:avLst/>
        </a:prstGeom>
        <a:solidFill>
          <a:srgbClr val="EAEAEA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Годовая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tabSelected="1" topLeftCell="B181" workbookViewId="0">
      <selection activeCell="O204" sqref="O204"/>
    </sheetView>
  </sheetViews>
  <sheetFormatPr defaultRowHeight="12.75" x14ac:dyDescent="0.2"/>
  <cols>
    <col min="1" max="1" width="4.42578125" style="1" customWidth="1"/>
    <col min="2" max="2" width="58.5703125" style="1" customWidth="1"/>
    <col min="3" max="3" width="8.5703125" style="1" customWidth="1"/>
    <col min="4" max="4" width="18.85546875" style="1" customWidth="1"/>
    <col min="5" max="5" width="13.42578125" style="1" customWidth="1"/>
    <col min="6" max="7" width="11.140625" style="1" customWidth="1"/>
    <col min="8" max="8" width="11.85546875" style="1" customWidth="1"/>
    <col min="9" max="9" width="11" style="1" customWidth="1"/>
    <col min="10" max="10" width="11.5703125" style="1" customWidth="1"/>
    <col min="11" max="11" width="12.140625" style="1" customWidth="1"/>
    <col min="12" max="12" width="11.42578125" style="1" customWidth="1"/>
    <col min="13" max="13" width="8" style="1" customWidth="1"/>
    <col min="14" max="14" width="12" style="1" customWidth="1"/>
    <col min="15" max="15" width="7.28515625" style="1" customWidth="1"/>
    <col min="16" max="16" width="7.5703125" style="1" customWidth="1"/>
    <col min="17" max="17" width="8.28515625" style="1" customWidth="1"/>
    <col min="18" max="18" width="8" style="1" customWidth="1"/>
    <col min="19" max="16384" width="9.140625" style="1"/>
  </cols>
  <sheetData>
    <row r="1" spans="2:10" ht="13.5" thickBot="1" x14ac:dyDescent="0.25"/>
    <row r="2" spans="2:10" ht="13.5" thickBot="1" x14ac:dyDescent="0.25">
      <c r="B2" s="154" t="s">
        <v>0</v>
      </c>
      <c r="C2" s="155"/>
      <c r="D2" s="155"/>
      <c r="E2" s="155"/>
      <c r="F2" s="155"/>
      <c r="G2" s="155"/>
      <c r="H2" s="156"/>
    </row>
    <row r="3" spans="2:10" ht="13.5" thickBot="1" x14ac:dyDescent="0.25">
      <c r="B3" s="2"/>
    </row>
    <row r="4" spans="2:10" ht="27" customHeight="1" thickBot="1" x14ac:dyDescent="0.25">
      <c r="B4" s="157" t="s">
        <v>1</v>
      </c>
      <c r="C4" s="158"/>
      <c r="D4" s="158"/>
      <c r="E4" s="158"/>
      <c r="F4" s="158"/>
      <c r="G4" s="158"/>
      <c r="H4" s="159"/>
    </row>
    <row r="5" spans="2:10" ht="13.5" thickBot="1" x14ac:dyDescent="0.25">
      <c r="B5" s="4"/>
    </row>
    <row r="6" spans="2:10" ht="51.75" customHeight="1" x14ac:dyDescent="0.2">
      <c r="B6" s="160" t="s">
        <v>195</v>
      </c>
      <c r="C6" s="161"/>
      <c r="D6" s="161"/>
      <c r="E6" s="161"/>
      <c r="F6" s="161"/>
      <c r="G6" s="161"/>
      <c r="H6" s="162"/>
    </row>
    <row r="7" spans="2:10" ht="39" customHeight="1" thickBot="1" x14ac:dyDescent="0.25">
      <c r="B7" s="163" t="s">
        <v>2</v>
      </c>
      <c r="C7" s="164"/>
      <c r="D7" s="164"/>
      <c r="E7" s="164"/>
      <c r="F7" s="164"/>
      <c r="G7" s="164"/>
      <c r="H7" s="165"/>
    </row>
    <row r="8" spans="2:10" ht="13.5" thickBot="1" x14ac:dyDescent="0.25">
      <c r="B8" s="2"/>
    </row>
    <row r="9" spans="2:10" ht="13.5" thickBot="1" x14ac:dyDescent="0.25">
      <c r="B9" s="157" t="s">
        <v>3</v>
      </c>
      <c r="C9" s="158"/>
      <c r="D9" s="158"/>
      <c r="E9" s="158"/>
      <c r="F9" s="158"/>
      <c r="G9" s="158"/>
      <c r="H9" s="159"/>
    </row>
    <row r="10" spans="2:10" ht="13.5" thickBot="1" x14ac:dyDescent="0.25">
      <c r="B10" s="2"/>
    </row>
    <row r="11" spans="2:10" x14ac:dyDescent="0.2">
      <c r="B11" s="166" t="s">
        <v>4</v>
      </c>
      <c r="C11" s="167"/>
      <c r="D11" s="167"/>
      <c r="E11" s="167"/>
      <c r="F11" s="167"/>
      <c r="G11" s="167"/>
      <c r="H11" s="168"/>
    </row>
    <row r="12" spans="2:10" x14ac:dyDescent="0.2">
      <c r="B12" s="169" t="s">
        <v>5</v>
      </c>
      <c r="C12" s="170"/>
      <c r="D12" s="170"/>
      <c r="E12" s="170"/>
      <c r="F12" s="170"/>
      <c r="G12" s="170"/>
      <c r="H12" s="171"/>
    </row>
    <row r="13" spans="2:10" ht="13.5" thickBot="1" x14ac:dyDescent="0.25">
      <c r="B13" s="172" t="s">
        <v>196</v>
      </c>
      <c r="C13" s="173"/>
      <c r="D13" s="173"/>
      <c r="E13" s="173"/>
      <c r="F13" s="173"/>
      <c r="G13" s="173"/>
      <c r="H13" s="174"/>
    </row>
    <row r="14" spans="2:10" ht="13.5" thickBot="1" x14ac:dyDescent="0.25">
      <c r="B14" s="4"/>
    </row>
    <row r="15" spans="2:10" ht="39.75" customHeight="1" thickBot="1" x14ac:dyDescent="0.25">
      <c r="B15" s="157" t="s">
        <v>6</v>
      </c>
      <c r="C15" s="158"/>
      <c r="D15" s="176"/>
      <c r="E15" s="175" t="s">
        <v>7</v>
      </c>
      <c r="F15" s="159"/>
    </row>
    <row r="16" spans="2:10" ht="76.5" customHeight="1" x14ac:dyDescent="0.2">
      <c r="B16" s="182" t="s">
        <v>197</v>
      </c>
      <c r="C16" s="188"/>
      <c r="D16" s="183"/>
      <c r="E16" s="182" t="s">
        <v>198</v>
      </c>
      <c r="F16" s="183"/>
      <c r="H16" s="181" t="s">
        <v>199</v>
      </c>
      <c r="I16" s="181"/>
      <c r="J16" s="181"/>
    </row>
    <row r="17" spans="2:11" ht="31.5" customHeight="1" x14ac:dyDescent="0.2">
      <c r="B17" s="115" t="s">
        <v>8</v>
      </c>
      <c r="C17" s="50"/>
      <c r="D17" s="113"/>
      <c r="E17" s="184"/>
      <c r="F17" s="185"/>
      <c r="H17" s="181"/>
      <c r="I17" s="181"/>
      <c r="J17" s="181"/>
    </row>
    <row r="18" spans="2:11" x14ac:dyDescent="0.2">
      <c r="B18" s="115" t="s">
        <v>9</v>
      </c>
      <c r="C18" s="50"/>
      <c r="D18" s="113"/>
      <c r="E18" s="184"/>
      <c r="F18" s="185"/>
      <c r="H18" s="104"/>
      <c r="I18" s="104"/>
      <c r="J18" s="104"/>
    </row>
    <row r="19" spans="2:11" ht="13.5" thickBot="1" x14ac:dyDescent="0.25">
      <c r="B19" s="116"/>
      <c r="C19" s="117"/>
      <c r="D19" s="114"/>
      <c r="E19" s="186"/>
      <c r="F19" s="187"/>
      <c r="H19" s="11"/>
      <c r="I19" s="11"/>
      <c r="J19" s="11"/>
      <c r="K19" s="11"/>
    </row>
    <row r="20" spans="2:11" x14ac:dyDescent="0.2">
      <c r="B20" s="4"/>
    </row>
    <row r="21" spans="2:11" x14ac:dyDescent="0.2">
      <c r="B21" s="4"/>
    </row>
    <row r="22" spans="2:11" ht="15" customHeight="1" thickBot="1" x14ac:dyDescent="0.25">
      <c r="B22" s="4"/>
    </row>
    <row r="23" spans="2:11" ht="24" customHeight="1" thickBot="1" x14ac:dyDescent="0.25">
      <c r="B23" s="177" t="s">
        <v>200</v>
      </c>
      <c r="C23" s="177"/>
      <c r="D23" s="177"/>
      <c r="E23" s="177"/>
      <c r="F23" s="177"/>
      <c r="G23" s="177"/>
      <c r="H23" s="177"/>
      <c r="I23" s="177"/>
      <c r="J23" s="177"/>
      <c r="K23" s="177"/>
    </row>
    <row r="24" spans="2:11" ht="24" customHeight="1" thickBot="1" x14ac:dyDescent="0.25">
      <c r="B24" s="177" t="s">
        <v>201</v>
      </c>
      <c r="C24" s="177"/>
      <c r="D24" s="177"/>
      <c r="E24" s="177"/>
      <c r="F24" s="177"/>
      <c r="G24" s="177"/>
      <c r="H24" s="177"/>
      <c r="I24" s="177"/>
      <c r="J24" s="177"/>
      <c r="K24" s="177"/>
    </row>
    <row r="25" spans="2:11" ht="13.5" thickBot="1" x14ac:dyDescent="0.25">
      <c r="B25" s="178" t="s">
        <v>10</v>
      </c>
      <c r="C25" s="179" t="s">
        <v>11</v>
      </c>
      <c r="D25" s="179"/>
      <c r="E25" s="179"/>
      <c r="F25" s="179"/>
      <c r="G25" s="179"/>
      <c r="H25" s="179"/>
      <c r="I25" s="179"/>
      <c r="J25" s="179"/>
      <c r="K25" s="179"/>
    </row>
    <row r="26" spans="2:11" ht="17.25" customHeight="1" thickBot="1" x14ac:dyDescent="0.25">
      <c r="B26" s="178"/>
      <c r="C26" s="178" t="s">
        <v>202</v>
      </c>
      <c r="D26" s="178"/>
      <c r="E26" s="178"/>
      <c r="F26" s="178"/>
      <c r="G26" s="178"/>
      <c r="H26" s="180"/>
      <c r="I26" s="180"/>
      <c r="J26" s="180"/>
      <c r="K26" s="180"/>
    </row>
    <row r="27" spans="2:11" ht="29.25" customHeight="1" thickBot="1" x14ac:dyDescent="0.25">
      <c r="B27" s="178"/>
      <c r="C27" s="178"/>
      <c r="D27" s="178"/>
      <c r="E27" s="178"/>
      <c r="F27" s="178"/>
      <c r="G27" s="178"/>
      <c r="H27" s="180"/>
      <c r="I27" s="180"/>
      <c r="J27" s="180"/>
      <c r="K27" s="180"/>
    </row>
    <row r="28" spans="2:11" ht="13.5" thickBot="1" x14ac:dyDescent="0.25">
      <c r="B28" s="35" t="s">
        <v>12</v>
      </c>
      <c r="C28" s="178" t="s">
        <v>13</v>
      </c>
      <c r="D28" s="178"/>
      <c r="E28" s="178"/>
      <c r="F28" s="178"/>
      <c r="G28" s="178"/>
      <c r="H28" s="180">
        <v>3</v>
      </c>
      <c r="I28" s="180"/>
      <c r="J28" s="180">
        <v>4</v>
      </c>
      <c r="K28" s="180"/>
    </row>
    <row r="29" spans="2:11" ht="13.5" thickBot="1" x14ac:dyDescent="0.25">
      <c r="B29" s="35" t="s">
        <v>14</v>
      </c>
      <c r="C29" s="178"/>
      <c r="D29" s="178"/>
      <c r="E29" s="178"/>
      <c r="F29" s="178"/>
      <c r="G29" s="178"/>
      <c r="H29" s="180"/>
      <c r="I29" s="180"/>
      <c r="J29" s="180"/>
      <c r="K29" s="180"/>
    </row>
    <row r="30" spans="2:11" ht="15.75" x14ac:dyDescent="0.25">
      <c r="B30" s="16"/>
    </row>
    <row r="31" spans="2:11" ht="13.5" thickBot="1" x14ac:dyDescent="0.25">
      <c r="B31" s="56"/>
      <c r="D31" s="118"/>
    </row>
    <row r="32" spans="2:11" ht="13.5" thickBot="1" x14ac:dyDescent="0.25">
      <c r="B32" s="153"/>
      <c r="C32" s="151" t="s">
        <v>258</v>
      </c>
      <c r="D32" s="152"/>
      <c r="E32" s="118"/>
    </row>
    <row r="40" spans="2:7" ht="15.75" x14ac:dyDescent="0.25">
      <c r="B40" s="17" t="s">
        <v>15</v>
      </c>
    </row>
    <row r="41" spans="2:7" ht="15.75" x14ac:dyDescent="0.25">
      <c r="B41" s="17" t="s">
        <v>16</v>
      </c>
    </row>
    <row r="42" spans="2:7" ht="13.5" thickBot="1" x14ac:dyDescent="0.25">
      <c r="B42" s="2"/>
    </row>
    <row r="43" spans="2:7" ht="37.5" customHeight="1" x14ac:dyDescent="0.2">
      <c r="B43" s="189" t="s">
        <v>17</v>
      </c>
      <c r="C43" s="19" t="s">
        <v>18</v>
      </c>
      <c r="D43" s="189" t="s">
        <v>19</v>
      </c>
      <c r="G43" s="11"/>
    </row>
    <row r="44" spans="2:7" ht="13.5" thickBot="1" x14ac:dyDescent="0.25">
      <c r="B44" s="190"/>
      <c r="C44" s="21" t="s">
        <v>20</v>
      </c>
      <c r="D44" s="190"/>
    </row>
    <row r="45" spans="2:7" ht="13.5" thickBot="1" x14ac:dyDescent="0.25">
      <c r="B45" s="15">
        <v>1</v>
      </c>
      <c r="C45" s="10">
        <v>2</v>
      </c>
      <c r="D45" s="10">
        <v>3</v>
      </c>
    </row>
    <row r="46" spans="2:7" ht="18" customHeight="1" thickBot="1" x14ac:dyDescent="0.25">
      <c r="B46" s="22" t="s">
        <v>21</v>
      </c>
      <c r="C46" s="21">
        <v>1</v>
      </c>
      <c r="D46" s="119"/>
    </row>
    <row r="47" spans="2:7" ht="28.5" customHeight="1" thickBot="1" x14ac:dyDescent="0.25">
      <c r="B47" s="22" t="s">
        <v>203</v>
      </c>
      <c r="C47" s="21">
        <v>2</v>
      </c>
      <c r="D47" s="10"/>
    </row>
    <row r="48" spans="2:7" ht="26.25" customHeight="1" thickBot="1" x14ac:dyDescent="0.25">
      <c r="B48" s="22" t="s">
        <v>204</v>
      </c>
      <c r="C48" s="21">
        <v>3</v>
      </c>
      <c r="D48" s="10"/>
    </row>
    <row r="49" spans="2:4" ht="26.25" customHeight="1" thickBot="1" x14ac:dyDescent="0.25">
      <c r="B49" s="22" t="s">
        <v>205</v>
      </c>
      <c r="C49" s="21">
        <v>4</v>
      </c>
      <c r="D49" s="10"/>
    </row>
    <row r="50" spans="2:4" ht="56.25" customHeight="1" thickBot="1" x14ac:dyDescent="0.25">
      <c r="B50" s="22" t="s">
        <v>206</v>
      </c>
      <c r="C50" s="21">
        <v>5</v>
      </c>
      <c r="D50" s="10"/>
    </row>
    <row r="51" spans="2:4" ht="69" customHeight="1" thickBot="1" x14ac:dyDescent="0.25">
      <c r="B51" s="22" t="s">
        <v>248</v>
      </c>
      <c r="C51" s="21">
        <v>6</v>
      </c>
      <c r="D51" s="10"/>
    </row>
    <row r="52" spans="2:4" ht="54" customHeight="1" thickBot="1" x14ac:dyDescent="0.25">
      <c r="B52" s="22" t="s">
        <v>22</v>
      </c>
      <c r="C52" s="21">
        <v>7</v>
      </c>
      <c r="D52" s="10"/>
    </row>
    <row r="53" spans="2:4" ht="52.5" customHeight="1" thickBot="1" x14ac:dyDescent="0.25">
      <c r="B53" s="22" t="s">
        <v>23</v>
      </c>
      <c r="C53" s="21">
        <v>8</v>
      </c>
      <c r="D53" s="10"/>
    </row>
    <row r="54" spans="2:4" ht="52.5" customHeight="1" thickBot="1" x14ac:dyDescent="0.25">
      <c r="B54" s="33" t="s">
        <v>174</v>
      </c>
      <c r="C54" s="34">
        <v>9</v>
      </c>
      <c r="D54" s="35"/>
    </row>
    <row r="56" spans="2:4" ht="15.75" x14ac:dyDescent="0.25">
      <c r="B56" s="17" t="s">
        <v>24</v>
      </c>
    </row>
    <row r="57" spans="2:4" ht="13.5" thickBot="1" x14ac:dyDescent="0.25">
      <c r="B57" s="2"/>
    </row>
    <row r="58" spans="2:4" x14ac:dyDescent="0.2">
      <c r="B58" s="189" t="s">
        <v>17</v>
      </c>
      <c r="C58" s="5" t="s">
        <v>18</v>
      </c>
      <c r="D58" s="102" t="s">
        <v>11</v>
      </c>
    </row>
    <row r="59" spans="2:4" ht="39" thickBot="1" x14ac:dyDescent="0.25">
      <c r="B59" s="190"/>
      <c r="C59" s="10" t="s">
        <v>20</v>
      </c>
      <c r="D59" s="103" t="s">
        <v>25</v>
      </c>
    </row>
    <row r="60" spans="2:4" ht="13.5" thickBot="1" x14ac:dyDescent="0.25">
      <c r="B60" s="15">
        <v>1</v>
      </c>
      <c r="C60" s="10">
        <v>2</v>
      </c>
      <c r="D60" s="10">
        <v>3</v>
      </c>
    </row>
    <row r="61" spans="2:4" ht="13.5" thickBot="1" x14ac:dyDescent="0.25">
      <c r="B61" s="23" t="s">
        <v>247</v>
      </c>
      <c r="C61" s="21">
        <v>1</v>
      </c>
      <c r="D61" s="10"/>
    </row>
    <row r="62" spans="2:4" ht="13.5" thickBot="1" x14ac:dyDescent="0.25">
      <c r="B62" s="23" t="s">
        <v>26</v>
      </c>
      <c r="C62" s="21">
        <v>2</v>
      </c>
      <c r="D62" s="10"/>
    </row>
    <row r="63" spans="2:4" ht="13.5" thickBot="1" x14ac:dyDescent="0.25">
      <c r="B63" s="23" t="s">
        <v>27</v>
      </c>
      <c r="C63" s="21">
        <v>3</v>
      </c>
      <c r="D63" s="10"/>
    </row>
    <row r="64" spans="2:4" ht="13.5" thickBot="1" x14ac:dyDescent="0.25">
      <c r="B64" s="23" t="s">
        <v>28</v>
      </c>
      <c r="C64" s="21">
        <v>4</v>
      </c>
      <c r="D64" s="10"/>
    </row>
    <row r="65" spans="2:10" ht="26.25" thickBot="1" x14ac:dyDescent="0.25">
      <c r="B65" s="23" t="s">
        <v>29</v>
      </c>
      <c r="C65" s="21">
        <v>5</v>
      </c>
      <c r="D65" s="10"/>
    </row>
    <row r="67" spans="2:10" ht="15.75" x14ac:dyDescent="0.25">
      <c r="B67" s="209" t="s">
        <v>30</v>
      </c>
      <c r="C67" s="209"/>
      <c r="D67" s="209"/>
      <c r="E67" s="209"/>
      <c r="F67" s="209"/>
      <c r="G67" s="209"/>
      <c r="H67" s="209"/>
    </row>
    <row r="68" spans="2:10" ht="15.75" x14ac:dyDescent="0.25">
      <c r="B68" s="209" t="s">
        <v>31</v>
      </c>
      <c r="C68" s="209"/>
      <c r="D68" s="209"/>
      <c r="E68" s="209"/>
      <c r="F68" s="209"/>
      <c r="G68" s="209"/>
      <c r="H68" s="209"/>
    </row>
    <row r="69" spans="2:10" ht="15.75" x14ac:dyDescent="0.25">
      <c r="B69" s="17"/>
    </row>
    <row r="70" spans="2:10" ht="13.5" thickBot="1" x14ac:dyDescent="0.25">
      <c r="B70" s="24" t="s">
        <v>32</v>
      </c>
    </row>
    <row r="71" spans="2:10" ht="13.5" customHeight="1" thickBot="1" x14ac:dyDescent="0.25">
      <c r="B71" s="18" t="s">
        <v>33</v>
      </c>
      <c r="C71" s="19" t="s">
        <v>18</v>
      </c>
      <c r="D71" s="191" t="s">
        <v>34</v>
      </c>
      <c r="E71" s="192"/>
      <c r="F71" s="192"/>
      <c r="G71" s="193"/>
      <c r="H71" s="191" t="s">
        <v>35</v>
      </c>
      <c r="I71" s="193"/>
      <c r="J71" s="25" t="s">
        <v>36</v>
      </c>
    </row>
    <row r="72" spans="2:10" ht="13.5" thickBot="1" x14ac:dyDescent="0.25">
      <c r="B72" s="26" t="s">
        <v>37</v>
      </c>
      <c r="C72" s="27" t="s">
        <v>20</v>
      </c>
      <c r="D72" s="189" t="s">
        <v>38</v>
      </c>
      <c r="E72" s="191" t="s">
        <v>39</v>
      </c>
      <c r="F72" s="192"/>
      <c r="G72" s="193"/>
      <c r="H72" s="189" t="s">
        <v>38</v>
      </c>
      <c r="I72" s="189" t="s">
        <v>40</v>
      </c>
      <c r="J72" s="189" t="s">
        <v>38</v>
      </c>
    </row>
    <row r="73" spans="2:10" ht="77.25" thickBot="1" x14ac:dyDescent="0.25">
      <c r="B73" s="28"/>
      <c r="C73" s="29"/>
      <c r="D73" s="190"/>
      <c r="E73" s="10" t="s">
        <v>41</v>
      </c>
      <c r="F73" s="21" t="s">
        <v>42</v>
      </c>
      <c r="G73" s="21" t="s">
        <v>43</v>
      </c>
      <c r="H73" s="190"/>
      <c r="I73" s="190"/>
      <c r="J73" s="190"/>
    </row>
    <row r="74" spans="2:10" ht="13.5" thickBot="1" x14ac:dyDescent="0.25">
      <c r="B74" s="15">
        <v>1</v>
      </c>
      <c r="C74" s="10">
        <v>2</v>
      </c>
      <c r="D74" s="10">
        <v>3</v>
      </c>
      <c r="E74" s="10">
        <v>4</v>
      </c>
      <c r="F74" s="10">
        <v>5</v>
      </c>
      <c r="G74" s="10">
        <v>6</v>
      </c>
      <c r="H74" s="10">
        <v>7</v>
      </c>
      <c r="I74" s="10">
        <v>8</v>
      </c>
      <c r="J74" s="10">
        <v>9</v>
      </c>
    </row>
    <row r="75" spans="2:10" ht="13.5" thickBot="1" x14ac:dyDescent="0.25">
      <c r="B75" s="22" t="s">
        <v>44</v>
      </c>
      <c r="C75" s="10">
        <v>1</v>
      </c>
      <c r="D75" s="30">
        <f>D76+D87+D88+D92+D93+D94+D95</f>
        <v>0</v>
      </c>
      <c r="E75" s="30">
        <f>E76+E87+E88+E92+E94+E95</f>
        <v>0</v>
      </c>
      <c r="F75" s="30">
        <f>F76+F87+F88+F92+F93+F94+F95</f>
        <v>0</v>
      </c>
      <c r="G75" s="30">
        <f>G76+G87+G88+G92+G93+G94+G95</f>
        <v>0</v>
      </c>
      <c r="H75" s="30">
        <f>H76+H87+H88+H92+H93+H94+H95</f>
        <v>0</v>
      </c>
      <c r="I75" s="30">
        <f>I76+I87+I88+I92+I94+I95</f>
        <v>0</v>
      </c>
      <c r="J75" s="30">
        <f>J76+J87+J88+J92+J93+J94+J95</f>
        <v>0</v>
      </c>
    </row>
    <row r="76" spans="2:10" x14ac:dyDescent="0.2">
      <c r="B76" s="31" t="s">
        <v>45</v>
      </c>
      <c r="C76" s="189">
        <v>2</v>
      </c>
      <c r="D76" s="194">
        <f t="shared" ref="D76:J76" si="0">D78+D80+D81+D82+D83+D84+D85+D86</f>
        <v>0</v>
      </c>
      <c r="E76" s="194">
        <f t="shared" si="0"/>
        <v>0</v>
      </c>
      <c r="F76" s="194">
        <f t="shared" si="0"/>
        <v>0</v>
      </c>
      <c r="G76" s="194">
        <f t="shared" si="0"/>
        <v>0</v>
      </c>
      <c r="H76" s="194">
        <f t="shared" si="0"/>
        <v>0</v>
      </c>
      <c r="I76" s="194">
        <f t="shared" si="0"/>
        <v>0</v>
      </c>
      <c r="J76" s="194">
        <f t="shared" si="0"/>
        <v>0</v>
      </c>
    </row>
    <row r="77" spans="2:10" ht="13.5" thickBot="1" x14ac:dyDescent="0.25">
      <c r="B77" s="22" t="s">
        <v>46</v>
      </c>
      <c r="C77" s="190"/>
      <c r="D77" s="195"/>
      <c r="E77" s="195"/>
      <c r="F77" s="195"/>
      <c r="G77" s="195"/>
      <c r="H77" s="195"/>
      <c r="I77" s="195"/>
      <c r="J77" s="195"/>
    </row>
    <row r="78" spans="2:10" x14ac:dyDescent="0.2">
      <c r="B78" s="31" t="s">
        <v>249</v>
      </c>
      <c r="C78" s="189">
        <v>3</v>
      </c>
      <c r="D78" s="196"/>
      <c r="E78" s="196"/>
      <c r="F78" s="196"/>
      <c r="G78" s="196"/>
      <c r="H78" s="196"/>
      <c r="I78" s="196"/>
      <c r="J78" s="196"/>
    </row>
    <row r="79" spans="2:10" ht="13.5" thickBot="1" x14ac:dyDescent="0.25">
      <c r="B79" s="32" t="s">
        <v>47</v>
      </c>
      <c r="C79" s="190"/>
      <c r="D79" s="197"/>
      <c r="E79" s="197"/>
      <c r="F79" s="197"/>
      <c r="G79" s="197"/>
      <c r="H79" s="197"/>
      <c r="I79" s="197"/>
      <c r="J79" s="197"/>
    </row>
    <row r="80" spans="2:10" ht="13.5" thickBot="1" x14ac:dyDescent="0.25">
      <c r="B80" s="32" t="s">
        <v>48</v>
      </c>
      <c r="C80" s="21">
        <v>4</v>
      </c>
      <c r="D80" s="10"/>
      <c r="E80" s="10"/>
      <c r="F80" s="10"/>
      <c r="G80" s="10"/>
      <c r="H80" s="10"/>
      <c r="I80" s="10"/>
      <c r="J80" s="10"/>
    </row>
    <row r="81" spans="2:10" ht="13.5" thickBot="1" x14ac:dyDescent="0.25">
      <c r="B81" s="32" t="s">
        <v>49</v>
      </c>
      <c r="C81" s="21">
        <v>5</v>
      </c>
      <c r="D81" s="10"/>
      <c r="E81" s="10"/>
      <c r="F81" s="10"/>
      <c r="G81" s="10"/>
      <c r="H81" s="10"/>
      <c r="I81" s="10"/>
      <c r="J81" s="10"/>
    </row>
    <row r="82" spans="2:10" ht="13.5" thickBot="1" x14ac:dyDescent="0.25">
      <c r="B82" s="32" t="s">
        <v>50</v>
      </c>
      <c r="C82" s="21">
        <v>6</v>
      </c>
      <c r="D82" s="10"/>
      <c r="E82" s="10"/>
      <c r="F82" s="10"/>
      <c r="G82" s="10"/>
      <c r="H82" s="10"/>
      <c r="I82" s="10"/>
      <c r="J82" s="10"/>
    </row>
    <row r="83" spans="2:10" ht="13.5" thickBot="1" x14ac:dyDescent="0.25">
      <c r="B83" s="32" t="s">
        <v>51</v>
      </c>
      <c r="C83" s="21">
        <v>7</v>
      </c>
      <c r="D83" s="10"/>
      <c r="E83" s="10"/>
      <c r="F83" s="10"/>
      <c r="G83" s="10"/>
      <c r="H83" s="10"/>
      <c r="I83" s="10"/>
      <c r="J83" s="10"/>
    </row>
    <row r="84" spans="2:10" ht="13.5" thickBot="1" x14ac:dyDescent="0.25">
      <c r="B84" s="32" t="s">
        <v>52</v>
      </c>
      <c r="C84" s="21">
        <v>8</v>
      </c>
      <c r="D84" s="10"/>
      <c r="E84" s="10"/>
      <c r="F84" s="10"/>
      <c r="G84" s="10"/>
      <c r="H84" s="10"/>
      <c r="I84" s="10"/>
      <c r="J84" s="10"/>
    </row>
    <row r="85" spans="2:10" ht="13.5" thickBot="1" x14ac:dyDescent="0.25">
      <c r="B85" s="32" t="s">
        <v>53</v>
      </c>
      <c r="C85" s="21">
        <v>9</v>
      </c>
      <c r="D85" s="10"/>
      <c r="E85" s="10"/>
      <c r="F85" s="10"/>
      <c r="G85" s="10"/>
      <c r="H85" s="10"/>
      <c r="I85" s="10"/>
      <c r="J85" s="10"/>
    </row>
    <row r="86" spans="2:10" ht="13.5" thickBot="1" x14ac:dyDescent="0.25">
      <c r="B86" s="32" t="s">
        <v>54</v>
      </c>
      <c r="C86" s="21">
        <v>10</v>
      </c>
      <c r="D86" s="10"/>
      <c r="E86" s="10"/>
      <c r="F86" s="10"/>
      <c r="G86" s="10"/>
      <c r="H86" s="10"/>
      <c r="I86" s="10"/>
      <c r="J86" s="10"/>
    </row>
    <row r="87" spans="2:10" ht="13.5" thickBot="1" x14ac:dyDescent="0.25">
      <c r="B87" s="22" t="s">
        <v>55</v>
      </c>
      <c r="C87" s="21">
        <v>11</v>
      </c>
      <c r="D87" s="10"/>
      <c r="E87" s="10"/>
      <c r="F87" s="10"/>
      <c r="G87" s="10"/>
      <c r="H87" s="10"/>
      <c r="I87" s="10"/>
      <c r="J87" s="10"/>
    </row>
    <row r="88" spans="2:10" ht="13.5" thickBot="1" x14ac:dyDescent="0.25">
      <c r="B88" s="22" t="s">
        <v>56</v>
      </c>
      <c r="C88" s="21">
        <v>12</v>
      </c>
      <c r="D88" s="10"/>
      <c r="E88" s="10"/>
      <c r="F88" s="10"/>
      <c r="G88" s="10"/>
      <c r="H88" s="10"/>
      <c r="I88" s="10"/>
      <c r="J88" s="10"/>
    </row>
    <row r="89" spans="2:10" x14ac:dyDescent="0.2">
      <c r="B89" s="31" t="s">
        <v>39</v>
      </c>
      <c r="C89" s="189">
        <v>13</v>
      </c>
      <c r="D89" s="196"/>
      <c r="E89" s="196"/>
      <c r="F89" s="196"/>
      <c r="G89" s="12"/>
      <c r="H89" s="196"/>
      <c r="I89" s="196"/>
      <c r="J89" s="196"/>
    </row>
    <row r="90" spans="2:10" ht="13.5" thickBot="1" x14ac:dyDescent="0.25">
      <c r="B90" s="32" t="s">
        <v>57</v>
      </c>
      <c r="C90" s="190"/>
      <c r="D90" s="197"/>
      <c r="E90" s="197"/>
      <c r="F90" s="197"/>
      <c r="G90" s="15"/>
      <c r="H90" s="197"/>
      <c r="I90" s="197"/>
      <c r="J90" s="197"/>
    </row>
    <row r="91" spans="2:10" ht="13.5" thickBot="1" x14ac:dyDescent="0.25">
      <c r="B91" s="32" t="s">
        <v>58</v>
      </c>
      <c r="C91" s="21">
        <v>14</v>
      </c>
      <c r="D91" s="10"/>
      <c r="E91" s="10"/>
      <c r="F91" s="10"/>
      <c r="G91" s="10"/>
      <c r="H91" s="10"/>
      <c r="I91" s="10"/>
      <c r="J91" s="10"/>
    </row>
    <row r="92" spans="2:10" ht="13.5" thickBot="1" x14ac:dyDescent="0.25">
      <c r="B92" s="22" t="s">
        <v>59</v>
      </c>
      <c r="C92" s="21">
        <v>15</v>
      </c>
      <c r="D92" s="10"/>
      <c r="E92" s="10"/>
      <c r="F92" s="10"/>
      <c r="G92" s="10"/>
      <c r="H92" s="10"/>
      <c r="I92" s="10"/>
      <c r="J92" s="10"/>
    </row>
    <row r="93" spans="2:10" ht="13.5" thickBot="1" x14ac:dyDescent="0.25">
      <c r="B93" s="22" t="s">
        <v>60</v>
      </c>
      <c r="C93" s="21">
        <v>16</v>
      </c>
      <c r="D93" s="10"/>
      <c r="E93" s="30" t="s">
        <v>61</v>
      </c>
      <c r="F93" s="10"/>
      <c r="G93" s="10"/>
      <c r="H93" s="10"/>
      <c r="I93" s="30" t="s">
        <v>61</v>
      </c>
      <c r="J93" s="10"/>
    </row>
    <row r="94" spans="2:10" ht="13.5" thickBot="1" x14ac:dyDescent="0.25">
      <c r="B94" s="22" t="s">
        <v>62</v>
      </c>
      <c r="C94" s="21">
        <v>17</v>
      </c>
      <c r="D94" s="10"/>
      <c r="E94" s="10"/>
      <c r="F94" s="10"/>
      <c r="G94" s="10"/>
      <c r="H94" s="10"/>
      <c r="I94" s="10"/>
      <c r="J94" s="10"/>
    </row>
    <row r="95" spans="2:10" ht="13.5" thickBot="1" x14ac:dyDescent="0.25">
      <c r="B95" s="22" t="s">
        <v>254</v>
      </c>
      <c r="C95" s="21">
        <v>18</v>
      </c>
      <c r="D95" s="10"/>
      <c r="E95" s="10"/>
      <c r="F95" s="10"/>
      <c r="G95" s="10"/>
      <c r="H95" s="10"/>
      <c r="I95" s="10"/>
      <c r="J95" s="10"/>
    </row>
    <row r="96" spans="2:10" ht="13.5" thickBot="1" x14ac:dyDescent="0.25">
      <c r="B96" s="33" t="s">
        <v>63</v>
      </c>
      <c r="C96" s="34">
        <v>19</v>
      </c>
      <c r="D96" s="3"/>
      <c r="E96" s="3"/>
      <c r="F96" s="3"/>
      <c r="G96" s="3"/>
      <c r="H96" s="3"/>
      <c r="I96" s="3"/>
      <c r="J96" s="3"/>
    </row>
    <row r="97" spans="2:14" ht="13.5" thickBot="1" x14ac:dyDescent="0.25">
      <c r="B97" s="33" t="s">
        <v>64</v>
      </c>
      <c r="C97" s="27">
        <v>20</v>
      </c>
      <c r="D97" s="9"/>
      <c r="E97" s="9"/>
      <c r="F97" s="9"/>
      <c r="G97" s="9"/>
      <c r="H97" s="9"/>
      <c r="I97" s="9"/>
      <c r="J97" s="35"/>
    </row>
    <row r="98" spans="2:14" x14ac:dyDescent="0.2">
      <c r="B98" s="36" t="s">
        <v>65</v>
      </c>
      <c r="C98" s="189">
        <v>21</v>
      </c>
      <c r="D98" s="189"/>
      <c r="E98" s="198" t="s">
        <v>61</v>
      </c>
      <c r="F98" s="198" t="s">
        <v>61</v>
      </c>
      <c r="G98" s="198" t="s">
        <v>61</v>
      </c>
      <c r="H98" s="189"/>
      <c r="I98" s="198" t="s">
        <v>61</v>
      </c>
      <c r="J98" s="198" t="s">
        <v>61</v>
      </c>
    </row>
    <row r="99" spans="2:14" ht="13.5" thickBot="1" x14ac:dyDescent="0.25">
      <c r="B99" s="23" t="s">
        <v>66</v>
      </c>
      <c r="C99" s="190"/>
      <c r="D99" s="190"/>
      <c r="E99" s="199"/>
      <c r="F99" s="199"/>
      <c r="G99" s="199"/>
      <c r="H99" s="190"/>
      <c r="I99" s="199"/>
      <c r="J99" s="199"/>
    </row>
    <row r="100" spans="2:14" ht="13.5" thickBot="1" x14ac:dyDescent="0.25">
      <c r="B100" s="22" t="s">
        <v>67</v>
      </c>
      <c r="C100" s="21">
        <v>22</v>
      </c>
      <c r="D100" s="10"/>
      <c r="E100" s="30" t="s">
        <v>61</v>
      </c>
      <c r="F100" s="30" t="s">
        <v>61</v>
      </c>
      <c r="G100" s="30" t="s">
        <v>61</v>
      </c>
      <c r="H100" s="10"/>
      <c r="I100" s="30" t="s">
        <v>61</v>
      </c>
      <c r="J100" s="30" t="s">
        <v>61</v>
      </c>
    </row>
    <row r="101" spans="2:14" ht="13.5" thickBot="1" x14ac:dyDescent="0.25">
      <c r="B101" s="22" t="s">
        <v>68</v>
      </c>
      <c r="C101" s="21">
        <v>23</v>
      </c>
      <c r="D101" s="10"/>
      <c r="E101" s="30" t="s">
        <v>61</v>
      </c>
      <c r="F101" s="30" t="s">
        <v>61</v>
      </c>
      <c r="G101" s="30" t="s">
        <v>61</v>
      </c>
      <c r="H101" s="10"/>
      <c r="I101" s="30" t="s">
        <v>61</v>
      </c>
      <c r="J101" s="30" t="s">
        <v>61</v>
      </c>
    </row>
    <row r="103" spans="2:14" ht="15.75" x14ac:dyDescent="0.25">
      <c r="B103" s="209" t="s">
        <v>69</v>
      </c>
      <c r="C103" s="209"/>
      <c r="D103" s="209"/>
      <c r="E103" s="209"/>
      <c r="F103" s="209"/>
      <c r="G103" s="209"/>
      <c r="H103" s="209"/>
      <c r="I103" s="209"/>
    </row>
    <row r="104" spans="2:14" ht="13.5" thickBot="1" x14ac:dyDescent="0.25">
      <c r="B104" s="173" t="s">
        <v>70</v>
      </c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</row>
    <row r="105" spans="2:14" ht="12.75" customHeight="1" x14ac:dyDescent="0.2">
      <c r="B105" s="189" t="s">
        <v>71</v>
      </c>
      <c r="C105" s="189" t="s">
        <v>72</v>
      </c>
      <c r="D105" s="37" t="s">
        <v>73</v>
      </c>
      <c r="E105" s="201" t="s">
        <v>74</v>
      </c>
      <c r="F105" s="202"/>
      <c r="G105" s="202"/>
      <c r="H105" s="202"/>
      <c r="I105" s="202"/>
      <c r="J105" s="202"/>
      <c r="K105" s="202"/>
      <c r="L105" s="203"/>
      <c r="M105" s="39"/>
      <c r="N105" s="146"/>
    </row>
    <row r="106" spans="2:14" ht="12.75" customHeight="1" thickBot="1" x14ac:dyDescent="0.25">
      <c r="B106" s="200"/>
      <c r="C106" s="200"/>
      <c r="D106" s="40" t="s">
        <v>75</v>
      </c>
      <c r="E106" s="204" t="s">
        <v>208</v>
      </c>
      <c r="F106" s="205"/>
      <c r="G106" s="205"/>
      <c r="H106" s="205"/>
      <c r="I106" s="205"/>
      <c r="J106" s="205"/>
      <c r="K106" s="205"/>
      <c r="L106" s="206"/>
      <c r="M106" s="39"/>
      <c r="N106" s="146"/>
    </row>
    <row r="107" spans="2:14" ht="13.5" thickBot="1" x14ac:dyDescent="0.25">
      <c r="B107" s="190"/>
      <c r="C107" s="190"/>
      <c r="D107" s="27" t="s">
        <v>76</v>
      </c>
      <c r="E107" s="10">
        <v>0</v>
      </c>
      <c r="F107" s="9">
        <v>1</v>
      </c>
      <c r="G107" s="9">
        <v>2</v>
      </c>
      <c r="H107" s="9">
        <v>3</v>
      </c>
      <c r="I107" s="9">
        <v>4</v>
      </c>
      <c r="J107" s="9">
        <v>5</v>
      </c>
      <c r="K107" s="9">
        <v>6</v>
      </c>
      <c r="L107" s="41" t="s">
        <v>77</v>
      </c>
      <c r="M107" s="40"/>
      <c r="N107" s="142"/>
    </row>
    <row r="108" spans="2:14" ht="13.5" thickBot="1" x14ac:dyDescent="0.25">
      <c r="B108" s="35">
        <v>1</v>
      </c>
      <c r="C108" s="3">
        <v>2</v>
      </c>
      <c r="D108" s="3">
        <v>3</v>
      </c>
      <c r="E108" s="10">
        <v>4</v>
      </c>
      <c r="F108" s="3">
        <v>5</v>
      </c>
      <c r="G108" s="3">
        <v>6</v>
      </c>
      <c r="H108" s="3">
        <v>7</v>
      </c>
      <c r="I108" s="3">
        <v>8</v>
      </c>
      <c r="J108" s="3">
        <v>9</v>
      </c>
      <c r="K108" s="3">
        <v>10</v>
      </c>
      <c r="L108" s="15">
        <v>11</v>
      </c>
      <c r="M108" s="14"/>
      <c r="N108" s="144"/>
    </row>
    <row r="109" spans="2:14" ht="13.5" thickBot="1" x14ac:dyDescent="0.25">
      <c r="B109" s="22" t="s">
        <v>78</v>
      </c>
      <c r="C109" s="21">
        <v>1</v>
      </c>
      <c r="D109" s="30">
        <f>E109+F109+H109+I109+J109+K109+L109+G109</f>
        <v>0</v>
      </c>
      <c r="E109" s="10"/>
      <c r="F109" s="10"/>
      <c r="G109" s="10"/>
      <c r="H109" s="10"/>
      <c r="I109" s="10"/>
      <c r="J109" s="10"/>
      <c r="K109" s="10"/>
      <c r="L109" s="15"/>
      <c r="M109" s="14"/>
      <c r="N109" s="144"/>
    </row>
    <row r="110" spans="2:14" ht="13.5" thickBot="1" x14ac:dyDescent="0.25">
      <c r="B110" s="32" t="s">
        <v>79</v>
      </c>
      <c r="C110" s="21">
        <v>2</v>
      </c>
      <c r="D110" s="30">
        <f>E110+F110+H110+I110+J110+K110+L110+G110</f>
        <v>0</v>
      </c>
      <c r="E110" s="10"/>
      <c r="F110" s="10"/>
      <c r="G110" s="10"/>
      <c r="H110" s="10"/>
      <c r="I110" s="10"/>
      <c r="J110" s="10"/>
      <c r="K110" s="10"/>
      <c r="L110" s="15"/>
      <c r="M110" s="14"/>
      <c r="N110" s="144"/>
    </row>
    <row r="111" spans="2:14" ht="13.5" thickBot="1" x14ac:dyDescent="0.25">
      <c r="B111" s="22" t="s">
        <v>207</v>
      </c>
      <c r="C111" s="21">
        <v>3</v>
      </c>
      <c r="D111" s="30">
        <f>E111+F111+H111+I111+J111+K111+L111+G111</f>
        <v>0</v>
      </c>
      <c r="E111" s="21"/>
      <c r="F111" s="21"/>
      <c r="G111" s="21"/>
      <c r="H111" s="21"/>
      <c r="I111" s="21"/>
      <c r="J111" s="10"/>
      <c r="K111" s="10"/>
      <c r="L111" s="15"/>
      <c r="M111" s="14"/>
      <c r="N111" s="144"/>
    </row>
    <row r="112" spans="2:14" ht="13.5" thickBot="1" x14ac:dyDescent="0.25">
      <c r="B112" s="22" t="s">
        <v>80</v>
      </c>
      <c r="C112" s="21">
        <v>4</v>
      </c>
      <c r="D112" s="30">
        <f>E112+F112+H112+I112+J112+K112+L112+G112</f>
        <v>0</v>
      </c>
      <c r="E112" s="21"/>
      <c r="F112" s="21"/>
      <c r="G112" s="21"/>
      <c r="H112" s="21"/>
      <c r="I112" s="21"/>
      <c r="J112" s="10"/>
      <c r="K112" s="10"/>
      <c r="L112" s="15"/>
      <c r="M112" s="14"/>
      <c r="N112" s="144"/>
    </row>
    <row r="113" spans="2:5" x14ac:dyDescent="0.2">
      <c r="B113" s="42"/>
      <c r="D113" s="99">
        <f>G75</f>
        <v>0</v>
      </c>
    </row>
    <row r="114" spans="2:5" x14ac:dyDescent="0.2">
      <c r="B114" s="24"/>
    </row>
    <row r="115" spans="2:5" x14ac:dyDescent="0.2">
      <c r="B115" s="24"/>
    </row>
    <row r="116" spans="2:5" ht="15.75" x14ac:dyDescent="0.25">
      <c r="B116" s="17" t="s">
        <v>81</v>
      </c>
    </row>
    <row r="117" spans="2:5" ht="13.5" thickBot="1" x14ac:dyDescent="0.25">
      <c r="B117" s="24" t="s">
        <v>82</v>
      </c>
    </row>
    <row r="118" spans="2:5" ht="25.5" x14ac:dyDescent="0.2">
      <c r="B118" s="189" t="s">
        <v>71</v>
      </c>
      <c r="C118" s="19" t="s">
        <v>18</v>
      </c>
      <c r="D118" s="189" t="s">
        <v>83</v>
      </c>
      <c r="E118" s="19" t="s">
        <v>84</v>
      </c>
    </row>
    <row r="119" spans="2:5" ht="26.25" thickBot="1" x14ac:dyDescent="0.25">
      <c r="B119" s="190"/>
      <c r="C119" s="21" t="s">
        <v>20</v>
      </c>
      <c r="D119" s="190"/>
      <c r="E119" s="27" t="s">
        <v>85</v>
      </c>
    </row>
    <row r="120" spans="2:5" ht="13.5" thickBot="1" x14ac:dyDescent="0.25">
      <c r="B120" s="15">
        <v>1</v>
      </c>
      <c r="C120" s="10">
        <v>2</v>
      </c>
      <c r="D120" s="10">
        <v>3</v>
      </c>
      <c r="E120" s="3">
        <v>4</v>
      </c>
    </row>
    <row r="121" spans="2:5" ht="26.25" thickBot="1" x14ac:dyDescent="0.25">
      <c r="B121" s="22" t="s">
        <v>86</v>
      </c>
      <c r="C121" s="21">
        <v>1</v>
      </c>
      <c r="D121" s="10"/>
      <c r="E121" s="10"/>
    </row>
    <row r="122" spans="2:5" ht="13.5" thickBot="1" x14ac:dyDescent="0.25">
      <c r="B122" s="22" t="s">
        <v>87</v>
      </c>
      <c r="C122" s="21">
        <v>2</v>
      </c>
      <c r="D122" s="10"/>
      <c r="E122" s="10"/>
    </row>
    <row r="124" spans="2:5" x14ac:dyDescent="0.2">
      <c r="B124" s="42"/>
    </row>
    <row r="125" spans="2:5" ht="15.75" x14ac:dyDescent="0.25">
      <c r="B125" s="17" t="s">
        <v>88</v>
      </c>
    </row>
    <row r="126" spans="2:5" ht="13.5" thickBot="1" x14ac:dyDescent="0.25">
      <c r="B126" s="24" t="s">
        <v>89</v>
      </c>
    </row>
    <row r="127" spans="2:5" ht="38.25" x14ac:dyDescent="0.2">
      <c r="B127" s="189" t="s">
        <v>71</v>
      </c>
      <c r="C127" s="19" t="s">
        <v>18</v>
      </c>
      <c r="D127" s="19" t="s">
        <v>90</v>
      </c>
      <c r="E127" s="19" t="s">
        <v>91</v>
      </c>
    </row>
    <row r="128" spans="2:5" ht="13.5" thickBot="1" x14ac:dyDescent="0.25">
      <c r="B128" s="190"/>
      <c r="C128" s="21" t="s">
        <v>20</v>
      </c>
      <c r="D128" s="21" t="s">
        <v>92</v>
      </c>
      <c r="E128" s="21" t="s">
        <v>93</v>
      </c>
    </row>
    <row r="129" spans="2:11" ht="13.5" thickBot="1" x14ac:dyDescent="0.25">
      <c r="B129" s="15">
        <v>1</v>
      </c>
      <c r="C129" s="10">
        <v>2</v>
      </c>
      <c r="D129" s="10">
        <v>3</v>
      </c>
      <c r="E129" s="10">
        <v>4</v>
      </c>
    </row>
    <row r="130" spans="2:11" x14ac:dyDescent="0.2">
      <c r="B130" s="43" t="s">
        <v>78</v>
      </c>
      <c r="C130" s="189">
        <v>1</v>
      </c>
      <c r="D130" s="189" t="s">
        <v>61</v>
      </c>
      <c r="E130" s="194">
        <f>E132+E134+E135+E136+E137+E138+E139</f>
        <v>0</v>
      </c>
      <c r="F130" s="207">
        <f>D75</f>
        <v>0</v>
      </c>
    </row>
    <row r="131" spans="2:11" ht="13.5" thickBot="1" x14ac:dyDescent="0.25">
      <c r="B131" s="22" t="s">
        <v>94</v>
      </c>
      <c r="C131" s="190"/>
      <c r="D131" s="190"/>
      <c r="E131" s="195"/>
      <c r="F131" s="207"/>
    </row>
    <row r="132" spans="2:11" x14ac:dyDescent="0.2">
      <c r="B132" s="8" t="s">
        <v>95</v>
      </c>
      <c r="C132" s="196"/>
      <c r="D132" s="196" t="s">
        <v>96</v>
      </c>
      <c r="E132" s="196"/>
      <c r="F132" s="208"/>
    </row>
    <row r="133" spans="2:11" ht="13.5" thickBot="1" x14ac:dyDescent="0.25">
      <c r="B133" s="32" t="s">
        <v>97</v>
      </c>
      <c r="C133" s="197"/>
      <c r="D133" s="197"/>
      <c r="E133" s="197"/>
      <c r="F133" s="208"/>
    </row>
    <row r="134" spans="2:11" ht="13.5" thickBot="1" x14ac:dyDescent="0.25">
      <c r="B134" s="22"/>
      <c r="C134" s="10">
        <v>2</v>
      </c>
      <c r="D134" s="10"/>
      <c r="E134" s="10"/>
    </row>
    <row r="135" spans="2:11" ht="13.5" thickBot="1" x14ac:dyDescent="0.25">
      <c r="B135" s="22"/>
      <c r="C135" s="10">
        <v>3</v>
      </c>
      <c r="D135" s="10"/>
      <c r="E135" s="10"/>
    </row>
    <row r="136" spans="2:11" ht="13.5" thickBot="1" x14ac:dyDescent="0.25">
      <c r="B136" s="22"/>
      <c r="C136" s="10">
        <v>4</v>
      </c>
      <c r="D136" s="10"/>
      <c r="E136" s="10"/>
    </row>
    <row r="137" spans="2:11" ht="13.5" thickBot="1" x14ac:dyDescent="0.25">
      <c r="B137" s="22"/>
      <c r="C137" s="10">
        <v>5</v>
      </c>
      <c r="D137" s="10"/>
      <c r="E137" s="10"/>
    </row>
    <row r="138" spans="2:11" ht="13.5" thickBot="1" x14ac:dyDescent="0.25">
      <c r="B138" s="22"/>
      <c r="C138" s="10">
        <v>6</v>
      </c>
      <c r="D138" s="10"/>
      <c r="E138" s="10"/>
    </row>
    <row r="139" spans="2:11" ht="13.5" thickBot="1" x14ac:dyDescent="0.25">
      <c r="B139" s="22"/>
      <c r="C139" s="10">
        <v>7</v>
      </c>
      <c r="D139" s="10"/>
      <c r="E139" s="10"/>
    </row>
    <row r="140" spans="2:11" x14ac:dyDescent="0.2">
      <c r="B140" s="50"/>
      <c r="C140" s="144"/>
      <c r="D140" s="144"/>
      <c r="E140" s="144"/>
    </row>
    <row r="141" spans="2:11" ht="15.75" x14ac:dyDescent="0.25">
      <c r="B141" s="209" t="s">
        <v>194</v>
      </c>
      <c r="C141" s="209"/>
      <c r="D141" s="209"/>
      <c r="E141" s="209"/>
      <c r="F141" s="209"/>
      <c r="G141" s="17"/>
    </row>
    <row r="142" spans="2:11" ht="15.75" x14ac:dyDescent="0.25">
      <c r="B142" s="209" t="s">
        <v>98</v>
      </c>
      <c r="C142" s="209"/>
      <c r="D142" s="209"/>
      <c r="E142" s="209"/>
      <c r="F142" s="209"/>
      <c r="G142" s="17"/>
    </row>
    <row r="143" spans="2:11" ht="15.75" x14ac:dyDescent="0.25">
      <c r="B143" s="210" t="s">
        <v>99</v>
      </c>
      <c r="C143" s="210"/>
      <c r="D143" s="210"/>
      <c r="E143" s="210"/>
      <c r="F143" s="210"/>
      <c r="G143" s="210"/>
      <c r="H143" s="210"/>
      <c r="I143" s="210"/>
      <c r="J143" s="210"/>
      <c r="K143" s="210"/>
    </row>
    <row r="144" spans="2:11" ht="13.5" thickBot="1" x14ac:dyDescent="0.25">
      <c r="B144" s="24" t="s">
        <v>100</v>
      </c>
    </row>
    <row r="145" spans="2:12" ht="63" customHeight="1" thickBot="1" x14ac:dyDescent="0.25">
      <c r="B145" s="18" t="s">
        <v>101</v>
      </c>
      <c r="C145" s="189" t="s">
        <v>102</v>
      </c>
      <c r="D145" s="19" t="s">
        <v>83</v>
      </c>
      <c r="E145" s="211" t="s">
        <v>193</v>
      </c>
      <c r="F145" s="212"/>
      <c r="G145" s="212"/>
      <c r="H145" s="212"/>
      <c r="I145" s="213" t="s">
        <v>103</v>
      </c>
      <c r="J145" s="213" t="s">
        <v>211</v>
      </c>
      <c r="K145" s="216"/>
      <c r="L145" s="44"/>
    </row>
    <row r="146" spans="2:12" ht="24.75" customHeight="1" x14ac:dyDescent="0.2">
      <c r="B146" s="26" t="s">
        <v>37</v>
      </c>
      <c r="C146" s="200"/>
      <c r="D146" s="27" t="s">
        <v>104</v>
      </c>
      <c r="E146" s="213" t="s">
        <v>209</v>
      </c>
      <c r="F146" s="213" t="s">
        <v>105</v>
      </c>
      <c r="G146" s="213" t="s">
        <v>210</v>
      </c>
      <c r="H146" s="213" t="s">
        <v>105</v>
      </c>
      <c r="I146" s="214"/>
      <c r="J146" s="214"/>
      <c r="K146" s="216"/>
      <c r="L146" s="44"/>
    </row>
    <row r="147" spans="2:12" ht="122.25" customHeight="1" thickBot="1" x14ac:dyDescent="0.25">
      <c r="B147" s="28"/>
      <c r="C147" s="190"/>
      <c r="D147" s="29"/>
      <c r="E147" s="215"/>
      <c r="F147" s="215"/>
      <c r="G147" s="215"/>
      <c r="H147" s="215"/>
      <c r="I147" s="215"/>
      <c r="J147" s="215"/>
      <c r="K147" s="216"/>
      <c r="L147" s="44"/>
    </row>
    <row r="148" spans="2:12" ht="14.25" customHeight="1" thickBot="1" x14ac:dyDescent="0.25">
      <c r="B148" s="15">
        <v>1</v>
      </c>
      <c r="C148" s="10">
        <v>2</v>
      </c>
      <c r="D148" s="10">
        <v>3</v>
      </c>
      <c r="E148" s="10">
        <v>4</v>
      </c>
      <c r="F148" s="10">
        <v>5</v>
      </c>
      <c r="G148" s="10">
        <v>6</v>
      </c>
      <c r="H148" s="10">
        <v>7</v>
      </c>
      <c r="I148" s="10">
        <v>8</v>
      </c>
      <c r="J148" s="15">
        <v>9</v>
      </c>
      <c r="K148" s="14"/>
      <c r="L148" s="44"/>
    </row>
    <row r="149" spans="2:12" x14ac:dyDescent="0.2">
      <c r="B149" s="43" t="s">
        <v>106</v>
      </c>
      <c r="C149" s="189">
        <v>1</v>
      </c>
      <c r="D149" s="194">
        <f>D151+D153+D154+D155+D156+D157+D158+D159+D160+D161+D162</f>
        <v>0</v>
      </c>
      <c r="E149" s="194">
        <f t="shared" ref="E149:J149" si="1">E151+E153+E154+E155+E156+E157+E158+E159+E160+E161+E162</f>
        <v>0</v>
      </c>
      <c r="F149" s="194">
        <f t="shared" si="1"/>
        <v>0</v>
      </c>
      <c r="G149" s="194">
        <f t="shared" si="1"/>
        <v>0</v>
      </c>
      <c r="H149" s="194">
        <f t="shared" si="1"/>
        <v>0</v>
      </c>
      <c r="I149" s="194">
        <f>I151+I153+I154+I155+I156+I157+I158+I159+I160+I161+I162</f>
        <v>0</v>
      </c>
      <c r="J149" s="194">
        <f t="shared" si="1"/>
        <v>0</v>
      </c>
      <c r="K149" s="217">
        <f>E149+G149</f>
        <v>0</v>
      </c>
      <c r="L149" s="218"/>
    </row>
    <row r="150" spans="2:12" ht="13.5" thickBot="1" x14ac:dyDescent="0.25">
      <c r="B150" s="22" t="s">
        <v>107</v>
      </c>
      <c r="C150" s="190"/>
      <c r="D150" s="195"/>
      <c r="E150" s="195"/>
      <c r="F150" s="195"/>
      <c r="G150" s="195"/>
      <c r="H150" s="195"/>
      <c r="I150" s="195"/>
      <c r="J150" s="195"/>
      <c r="K150" s="217"/>
      <c r="L150" s="218"/>
    </row>
    <row r="151" spans="2:12" x14ac:dyDescent="0.2">
      <c r="B151" s="46" t="s">
        <v>45</v>
      </c>
      <c r="C151" s="189">
        <v>2</v>
      </c>
      <c r="D151" s="196"/>
      <c r="E151" s="196"/>
      <c r="F151" s="196"/>
      <c r="G151" s="196"/>
      <c r="H151" s="196"/>
      <c r="I151" s="196"/>
      <c r="J151" s="196"/>
      <c r="K151" s="217">
        <f>E151+G151</f>
        <v>0</v>
      </c>
      <c r="L151" s="218"/>
    </row>
    <row r="152" spans="2:12" ht="13.5" thickBot="1" x14ac:dyDescent="0.25">
      <c r="B152" s="47" t="s">
        <v>108</v>
      </c>
      <c r="C152" s="190"/>
      <c r="D152" s="197"/>
      <c r="E152" s="197"/>
      <c r="F152" s="197"/>
      <c r="G152" s="197"/>
      <c r="H152" s="197"/>
      <c r="I152" s="197"/>
      <c r="J152" s="197"/>
      <c r="K152" s="217"/>
      <c r="L152" s="218"/>
    </row>
    <row r="153" spans="2:12" ht="13.5" thickBot="1" x14ac:dyDescent="0.25">
      <c r="B153" s="32" t="s">
        <v>109</v>
      </c>
      <c r="C153" s="21">
        <v>3</v>
      </c>
      <c r="D153" s="10"/>
      <c r="E153" s="10"/>
      <c r="F153" s="10"/>
      <c r="G153" s="10"/>
      <c r="H153" s="10"/>
      <c r="I153" s="10"/>
      <c r="J153" s="15"/>
      <c r="K153" s="45">
        <f t="shared" ref="K153:K162" si="2">E153+G153</f>
        <v>0</v>
      </c>
      <c r="L153" s="48"/>
    </row>
    <row r="154" spans="2:12" ht="13.5" thickBot="1" x14ac:dyDescent="0.25">
      <c r="B154" s="32" t="s">
        <v>110</v>
      </c>
      <c r="C154" s="21">
        <v>4</v>
      </c>
      <c r="D154" s="10"/>
      <c r="E154" s="10"/>
      <c r="F154" s="10"/>
      <c r="G154" s="10"/>
      <c r="H154" s="10"/>
      <c r="I154" s="10"/>
      <c r="J154" s="15"/>
      <c r="K154" s="45">
        <f t="shared" si="2"/>
        <v>0</v>
      </c>
      <c r="L154" s="48"/>
    </row>
    <row r="155" spans="2:12" ht="13.5" thickBot="1" x14ac:dyDescent="0.25">
      <c r="B155" s="32" t="s">
        <v>111</v>
      </c>
      <c r="C155" s="21">
        <v>5</v>
      </c>
      <c r="D155" s="10"/>
      <c r="E155" s="10"/>
      <c r="F155" s="10"/>
      <c r="G155" s="10"/>
      <c r="H155" s="10"/>
      <c r="I155" s="10"/>
      <c r="J155" s="15"/>
      <c r="K155" s="45">
        <f t="shared" si="2"/>
        <v>0</v>
      </c>
      <c r="L155" s="48"/>
    </row>
    <row r="156" spans="2:12" ht="13.5" thickBot="1" x14ac:dyDescent="0.25">
      <c r="B156" s="32" t="s">
        <v>112</v>
      </c>
      <c r="C156" s="21">
        <v>6</v>
      </c>
      <c r="D156" s="10"/>
      <c r="E156" s="10"/>
      <c r="F156" s="10"/>
      <c r="G156" s="10"/>
      <c r="H156" s="10"/>
      <c r="I156" s="10"/>
      <c r="J156" s="15"/>
      <c r="K156" s="45">
        <f t="shared" si="2"/>
        <v>0</v>
      </c>
      <c r="L156" s="48"/>
    </row>
    <row r="157" spans="2:12" ht="13.5" thickBot="1" x14ac:dyDescent="0.25">
      <c r="B157" s="32" t="s">
        <v>113</v>
      </c>
      <c r="C157" s="21">
        <v>7</v>
      </c>
      <c r="D157" s="10"/>
      <c r="E157" s="10"/>
      <c r="F157" s="10"/>
      <c r="G157" s="10"/>
      <c r="H157" s="10"/>
      <c r="I157" s="10"/>
      <c r="J157" s="15"/>
      <c r="K157" s="45">
        <f t="shared" si="2"/>
        <v>0</v>
      </c>
      <c r="L157" s="48"/>
    </row>
    <row r="158" spans="2:12" ht="13.5" thickBot="1" x14ac:dyDescent="0.25">
      <c r="B158" s="32" t="s">
        <v>114</v>
      </c>
      <c r="C158" s="21">
        <v>8</v>
      </c>
      <c r="D158" s="10"/>
      <c r="E158" s="10"/>
      <c r="F158" s="10"/>
      <c r="G158" s="10"/>
      <c r="H158" s="10"/>
      <c r="I158" s="10"/>
      <c r="J158" s="15"/>
      <c r="K158" s="45">
        <f t="shared" si="2"/>
        <v>0</v>
      </c>
      <c r="L158" s="48"/>
    </row>
    <row r="159" spans="2:12" ht="13.5" thickBot="1" x14ac:dyDescent="0.25">
      <c r="B159" s="32" t="s">
        <v>115</v>
      </c>
      <c r="C159" s="21">
        <v>9</v>
      </c>
      <c r="D159" s="10"/>
      <c r="E159" s="10"/>
      <c r="F159" s="10"/>
      <c r="G159" s="10"/>
      <c r="H159" s="10"/>
      <c r="I159" s="10"/>
      <c r="J159" s="15"/>
      <c r="K159" s="45">
        <f t="shared" si="2"/>
        <v>0</v>
      </c>
      <c r="L159" s="48"/>
    </row>
    <row r="160" spans="2:12" ht="13.5" thickBot="1" x14ac:dyDescent="0.25">
      <c r="B160" s="32" t="s">
        <v>116</v>
      </c>
      <c r="C160" s="21">
        <v>10</v>
      </c>
      <c r="D160" s="10"/>
      <c r="E160" s="10"/>
      <c r="F160" s="10"/>
      <c r="G160" s="10"/>
      <c r="H160" s="10"/>
      <c r="I160" s="10"/>
      <c r="J160" s="15"/>
      <c r="K160" s="45">
        <f t="shared" si="2"/>
        <v>0</v>
      </c>
      <c r="L160" s="48"/>
    </row>
    <row r="161" spans="2:17" ht="13.5" thickBot="1" x14ac:dyDescent="0.25">
      <c r="B161" s="32" t="s">
        <v>117</v>
      </c>
      <c r="C161" s="21">
        <v>11</v>
      </c>
      <c r="D161" s="10"/>
      <c r="E161" s="10"/>
      <c r="F161" s="10"/>
      <c r="G161" s="10"/>
      <c r="H161" s="10"/>
      <c r="I161" s="10"/>
      <c r="J161" s="15"/>
      <c r="K161" s="45">
        <f t="shared" si="2"/>
        <v>0</v>
      </c>
      <c r="L161" s="48"/>
    </row>
    <row r="162" spans="2:17" ht="13.5" thickBot="1" x14ac:dyDescent="0.25">
      <c r="B162" s="32" t="s">
        <v>118</v>
      </c>
      <c r="C162" s="21">
        <v>12</v>
      </c>
      <c r="D162" s="10"/>
      <c r="E162" s="10"/>
      <c r="F162" s="10"/>
      <c r="G162" s="10"/>
      <c r="H162" s="10"/>
      <c r="I162" s="10"/>
      <c r="J162" s="15"/>
      <c r="K162" s="45">
        <f t="shared" si="2"/>
        <v>0</v>
      </c>
      <c r="L162" s="48"/>
    </row>
    <row r="163" spans="2:17" x14ac:dyDescent="0.2">
      <c r="B163" s="43" t="s">
        <v>119</v>
      </c>
      <c r="C163" s="189">
        <v>13</v>
      </c>
      <c r="D163" s="196"/>
      <c r="E163" s="198" t="s">
        <v>61</v>
      </c>
      <c r="F163" s="198" t="s">
        <v>61</v>
      </c>
      <c r="G163" s="198" t="s">
        <v>61</v>
      </c>
      <c r="H163" s="198" t="s">
        <v>61</v>
      </c>
      <c r="I163" s="189"/>
      <c r="J163" s="196"/>
      <c r="K163" s="216"/>
      <c r="L163" s="249"/>
    </row>
    <row r="164" spans="2:17" ht="13.5" thickBot="1" x14ac:dyDescent="0.25">
      <c r="B164" s="22" t="s">
        <v>120</v>
      </c>
      <c r="C164" s="190"/>
      <c r="D164" s="197"/>
      <c r="E164" s="199"/>
      <c r="F164" s="199"/>
      <c r="G164" s="199"/>
      <c r="H164" s="199"/>
      <c r="I164" s="190"/>
      <c r="J164" s="197"/>
      <c r="K164" s="216"/>
      <c r="L164" s="249"/>
    </row>
    <row r="165" spans="2:17" ht="39" thickBot="1" x14ac:dyDescent="0.25">
      <c r="B165" s="138" t="s">
        <v>212</v>
      </c>
      <c r="C165" s="34">
        <v>14</v>
      </c>
      <c r="D165" s="110"/>
      <c r="E165" s="110"/>
      <c r="F165" s="110"/>
      <c r="G165" s="110"/>
      <c r="H165" s="110"/>
      <c r="I165" s="110"/>
      <c r="J165" s="105" t="s">
        <v>61</v>
      </c>
      <c r="K165" s="107"/>
      <c r="L165" s="111"/>
    </row>
    <row r="166" spans="2:17" x14ac:dyDescent="0.2">
      <c r="B166" s="49"/>
      <c r="J166" s="11"/>
    </row>
    <row r="167" spans="2:17" ht="15.75" x14ac:dyDescent="0.25">
      <c r="B167" s="220" t="s">
        <v>121</v>
      </c>
      <c r="C167" s="220"/>
      <c r="D167" s="220"/>
      <c r="E167" s="220"/>
      <c r="F167" s="220"/>
      <c r="G167" s="220"/>
      <c r="H167" s="220"/>
      <c r="I167" s="220"/>
      <c r="J167" s="220"/>
      <c r="K167" s="11"/>
      <c r="L167" s="11"/>
      <c r="M167" s="11"/>
      <c r="N167" s="11"/>
      <c r="O167" s="11"/>
    </row>
    <row r="168" spans="2:17" ht="15.75" x14ac:dyDescent="0.25">
      <c r="B168" s="220" t="s">
        <v>99</v>
      </c>
      <c r="C168" s="220"/>
      <c r="D168" s="220"/>
      <c r="E168" s="220"/>
      <c r="F168" s="220"/>
      <c r="G168" s="220"/>
      <c r="H168" s="220"/>
      <c r="I168" s="220"/>
      <c r="J168" s="220"/>
      <c r="K168" s="11"/>
      <c r="L168" s="11"/>
      <c r="M168" s="11"/>
      <c r="N168" s="11"/>
      <c r="O168" s="11"/>
    </row>
    <row r="169" spans="2:17" ht="16.5" thickBot="1" x14ac:dyDescent="0.3">
      <c r="B169" s="90"/>
      <c r="C169" s="90"/>
      <c r="D169" s="90"/>
      <c r="E169" s="90"/>
      <c r="F169" s="90"/>
      <c r="G169" s="90"/>
      <c r="H169" s="90"/>
      <c r="I169" s="90"/>
      <c r="J169" s="90"/>
      <c r="K169" s="11"/>
      <c r="L169" s="11"/>
      <c r="M169" s="11"/>
      <c r="N169" s="11"/>
      <c r="O169" s="11"/>
    </row>
    <row r="170" spans="2:17" ht="13.5" customHeight="1" thickBot="1" x14ac:dyDescent="0.25">
      <c r="B170" s="18" t="s">
        <v>101</v>
      </c>
      <c r="C170" s="5" t="s">
        <v>18</v>
      </c>
      <c r="D170" s="231" t="s">
        <v>250</v>
      </c>
      <c r="E170" s="232"/>
      <c r="F170" s="232"/>
      <c r="G170" s="232"/>
      <c r="H170" s="232"/>
      <c r="I170" s="232"/>
      <c r="J170" s="232"/>
      <c r="K170" s="232"/>
      <c r="L170" s="232"/>
      <c r="M170" s="233"/>
      <c r="N170" s="147"/>
      <c r="O170" s="11"/>
    </row>
    <row r="171" spans="2:17" ht="12.75" customHeight="1" x14ac:dyDescent="0.2">
      <c r="B171" s="26" t="s">
        <v>37</v>
      </c>
      <c r="C171" s="9" t="s">
        <v>20</v>
      </c>
      <c r="D171" s="92" t="s">
        <v>122</v>
      </c>
      <c r="E171" s="241" t="s">
        <v>123</v>
      </c>
      <c r="F171" s="243" t="s">
        <v>192</v>
      </c>
      <c r="G171" s="243" t="s">
        <v>173</v>
      </c>
      <c r="H171" s="243" t="s">
        <v>124</v>
      </c>
      <c r="I171" s="243" t="s">
        <v>125</v>
      </c>
      <c r="J171" s="243" t="s">
        <v>126</v>
      </c>
      <c r="K171" s="243" t="s">
        <v>127</v>
      </c>
      <c r="L171" s="243" t="s">
        <v>172</v>
      </c>
      <c r="M171" s="243" t="s">
        <v>251</v>
      </c>
      <c r="N171" s="148"/>
      <c r="O171" s="11"/>
    </row>
    <row r="172" spans="2:17" ht="13.5" thickBot="1" x14ac:dyDescent="0.25">
      <c r="B172" s="28"/>
      <c r="C172" s="51"/>
      <c r="D172" s="93" t="s">
        <v>128</v>
      </c>
      <c r="E172" s="242"/>
      <c r="F172" s="242"/>
      <c r="G172" s="242"/>
      <c r="H172" s="242"/>
      <c r="I172" s="242"/>
      <c r="J172" s="242"/>
      <c r="K172" s="242"/>
      <c r="L172" s="242"/>
      <c r="M172" s="242"/>
      <c r="N172" s="148"/>
      <c r="O172" s="11"/>
    </row>
    <row r="173" spans="2:17" ht="13.5" thickBot="1" x14ac:dyDescent="0.25">
      <c r="B173" s="15">
        <v>1</v>
      </c>
      <c r="C173" s="10">
        <v>2</v>
      </c>
      <c r="D173" s="94">
        <v>3</v>
      </c>
      <c r="E173" s="94">
        <v>4</v>
      </c>
      <c r="F173" s="94">
        <v>5</v>
      </c>
      <c r="G173" s="94">
        <v>6</v>
      </c>
      <c r="H173" s="94">
        <v>7</v>
      </c>
      <c r="I173" s="94">
        <v>8</v>
      </c>
      <c r="J173" s="94">
        <v>9</v>
      </c>
      <c r="K173" s="94">
        <v>10</v>
      </c>
      <c r="L173" s="95">
        <v>11</v>
      </c>
      <c r="M173" s="96">
        <v>12</v>
      </c>
      <c r="N173" s="147"/>
      <c r="O173" s="11"/>
    </row>
    <row r="174" spans="2:17" x14ac:dyDescent="0.2">
      <c r="B174" s="43" t="s">
        <v>213</v>
      </c>
      <c r="C174" s="223">
        <v>1</v>
      </c>
      <c r="D174" s="234">
        <f>D176+D178+D179+D180+D181+D182+D183+D184+D185+D186+D187</f>
        <v>0</v>
      </c>
      <c r="E174" s="234">
        <f>E176+E178+E179+E180+E181+E182+E183+E184+E185+E186+E187</f>
        <v>0</v>
      </c>
      <c r="F174" s="234">
        <f t="shared" ref="F174:L174" si="3">F176+F178+F179+F180+F181+F182+F183+F184+F185+F186+F187</f>
        <v>0</v>
      </c>
      <c r="G174" s="234">
        <f t="shared" si="3"/>
        <v>0</v>
      </c>
      <c r="H174" s="234">
        <f t="shared" si="3"/>
        <v>0</v>
      </c>
      <c r="I174" s="234">
        <f t="shared" si="3"/>
        <v>0</v>
      </c>
      <c r="J174" s="234">
        <f t="shared" si="3"/>
        <v>0</v>
      </c>
      <c r="K174" s="234">
        <f t="shared" si="3"/>
        <v>0</v>
      </c>
      <c r="L174" s="234">
        <f t="shared" si="3"/>
        <v>0</v>
      </c>
      <c r="M174" s="234">
        <f>M176+M178+M179+M180+M181+M182+M183+M184+M185+M186+M187</f>
        <v>0</v>
      </c>
      <c r="N174" s="244">
        <f>N176+N178+N179+N180+N181+N182+N183+N184+N185+N186+N187</f>
        <v>0</v>
      </c>
      <c r="O174" s="239">
        <f>D149</f>
        <v>0</v>
      </c>
      <c r="P174" s="100"/>
      <c r="Q174" s="100"/>
    </row>
    <row r="175" spans="2:17" ht="13.5" thickBot="1" x14ac:dyDescent="0.25">
      <c r="B175" s="22" t="s">
        <v>107</v>
      </c>
      <c r="C175" s="224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45"/>
      <c r="O175" s="239"/>
      <c r="P175" s="100"/>
      <c r="Q175" s="100"/>
    </row>
    <row r="176" spans="2:17" x14ac:dyDescent="0.2">
      <c r="B176" s="8" t="s">
        <v>45</v>
      </c>
      <c r="C176" s="221">
        <v>2</v>
      </c>
      <c r="D176" s="221"/>
      <c r="E176" s="223"/>
      <c r="F176" s="221"/>
      <c r="G176" s="221"/>
      <c r="H176" s="221"/>
      <c r="I176" s="221"/>
      <c r="J176" s="221"/>
      <c r="K176" s="221"/>
      <c r="L176" s="221"/>
      <c r="M176" s="240"/>
      <c r="N176" s="221">
        <f t="shared" ref="N176" si="4">D176+E176+F176+G176+H176+I176+J176+K176+L176+M176</f>
        <v>0</v>
      </c>
      <c r="O176" s="239">
        <f>D151</f>
        <v>0</v>
      </c>
    </row>
    <row r="177" spans="2:19" ht="13.5" thickBot="1" x14ac:dyDescent="0.25">
      <c r="B177" s="32" t="s">
        <v>108</v>
      </c>
      <c r="C177" s="221"/>
      <c r="D177" s="221"/>
      <c r="E177" s="224"/>
      <c r="F177" s="221"/>
      <c r="G177" s="221"/>
      <c r="H177" s="221"/>
      <c r="I177" s="221"/>
      <c r="J177" s="221"/>
      <c r="K177" s="221"/>
      <c r="L177" s="221"/>
      <c r="M177" s="224"/>
      <c r="N177" s="245"/>
      <c r="O177" s="239"/>
    </row>
    <row r="178" spans="2:19" ht="13.5" thickBot="1" x14ac:dyDescent="0.25">
      <c r="B178" s="97" t="s">
        <v>109</v>
      </c>
      <c r="C178" s="62">
        <v>3</v>
      </c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56">
        <f t="shared" ref="N178" si="5">D178+E178+F178+G178+H178+I178+J178+K178+L178+M178</f>
        <v>0</v>
      </c>
      <c r="O178" s="101">
        <f t="shared" ref="O178:O187" si="6">D153</f>
        <v>0</v>
      </c>
    </row>
    <row r="179" spans="2:19" ht="13.5" thickBot="1" x14ac:dyDescent="0.25">
      <c r="B179" s="97" t="s">
        <v>110</v>
      </c>
      <c r="C179" s="62">
        <v>4</v>
      </c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56">
        <f t="shared" ref="N179:N187" si="7">D179+E179+F179+G179+H179+I179+J179+K179+L179+M179</f>
        <v>0</v>
      </c>
      <c r="O179" s="101">
        <f t="shared" si="6"/>
        <v>0</v>
      </c>
    </row>
    <row r="180" spans="2:19" ht="13.5" thickBot="1" x14ac:dyDescent="0.25">
      <c r="B180" s="97" t="s">
        <v>111</v>
      </c>
      <c r="C180" s="62">
        <v>5</v>
      </c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56">
        <f t="shared" si="7"/>
        <v>0</v>
      </c>
      <c r="O180" s="101">
        <f t="shared" si="6"/>
        <v>0</v>
      </c>
    </row>
    <row r="181" spans="2:19" ht="13.5" thickBot="1" x14ac:dyDescent="0.25">
      <c r="B181" s="97" t="s">
        <v>112</v>
      </c>
      <c r="C181" s="62">
        <v>6</v>
      </c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56">
        <f t="shared" si="7"/>
        <v>0</v>
      </c>
      <c r="O181" s="101">
        <f t="shared" si="6"/>
        <v>0</v>
      </c>
    </row>
    <row r="182" spans="2:19" ht="13.5" thickBot="1" x14ac:dyDescent="0.25">
      <c r="B182" s="97" t="s">
        <v>113</v>
      </c>
      <c r="C182" s="62">
        <v>7</v>
      </c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56">
        <f t="shared" si="7"/>
        <v>0</v>
      </c>
      <c r="O182" s="101">
        <f t="shared" si="6"/>
        <v>0</v>
      </c>
    </row>
    <row r="183" spans="2:19" ht="13.5" thickBot="1" x14ac:dyDescent="0.25">
      <c r="B183" s="97" t="s">
        <v>114</v>
      </c>
      <c r="C183" s="62">
        <v>8</v>
      </c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56">
        <f t="shared" si="7"/>
        <v>0</v>
      </c>
      <c r="O183" s="101">
        <f t="shared" si="6"/>
        <v>0</v>
      </c>
    </row>
    <row r="184" spans="2:19" ht="13.5" thickBot="1" x14ac:dyDescent="0.25">
      <c r="B184" s="97" t="s">
        <v>115</v>
      </c>
      <c r="C184" s="62">
        <v>9</v>
      </c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56">
        <f t="shared" si="7"/>
        <v>0</v>
      </c>
      <c r="O184" s="101">
        <f>D159</f>
        <v>0</v>
      </c>
    </row>
    <row r="185" spans="2:19" ht="13.5" thickBot="1" x14ac:dyDescent="0.25">
      <c r="B185" s="97" t="s">
        <v>116</v>
      </c>
      <c r="C185" s="62">
        <v>10</v>
      </c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56">
        <f t="shared" si="7"/>
        <v>0</v>
      </c>
      <c r="O185" s="101">
        <f t="shared" si="6"/>
        <v>0</v>
      </c>
    </row>
    <row r="186" spans="2:19" ht="13.5" thickBot="1" x14ac:dyDescent="0.25">
      <c r="B186" s="97" t="s">
        <v>117</v>
      </c>
      <c r="C186" s="62">
        <v>11</v>
      </c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56">
        <f t="shared" si="7"/>
        <v>0</v>
      </c>
      <c r="O186" s="101">
        <f t="shared" si="6"/>
        <v>0</v>
      </c>
      <c r="S186" s="150" t="s">
        <v>259</v>
      </c>
    </row>
    <row r="187" spans="2:19" ht="13.5" thickBot="1" x14ac:dyDescent="0.25">
      <c r="B187" s="97" t="s">
        <v>118</v>
      </c>
      <c r="C187" s="62">
        <v>12</v>
      </c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56">
        <f t="shared" si="7"/>
        <v>0</v>
      </c>
      <c r="O187" s="101">
        <f t="shared" si="6"/>
        <v>0</v>
      </c>
    </row>
    <row r="188" spans="2:19" x14ac:dyDescent="0.2">
      <c r="B188" s="91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98"/>
    </row>
    <row r="189" spans="2:19" ht="15.75" x14ac:dyDescent="0.25">
      <c r="B189" s="209" t="s">
        <v>129</v>
      </c>
      <c r="C189" s="209"/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141"/>
      <c r="O189" s="98"/>
    </row>
    <row r="190" spans="2:19" ht="15.75" x14ac:dyDescent="0.25">
      <c r="B190" s="210" t="s">
        <v>99</v>
      </c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145"/>
      <c r="O190" s="98"/>
    </row>
    <row r="191" spans="2:19" ht="13.5" thickBot="1" x14ac:dyDescent="0.25">
      <c r="B191" s="91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98"/>
    </row>
    <row r="192" spans="2:19" ht="12.75" customHeight="1" x14ac:dyDescent="0.2">
      <c r="B192" s="18" t="s">
        <v>101</v>
      </c>
      <c r="C192" s="196" t="s">
        <v>102</v>
      </c>
      <c r="D192" s="106"/>
      <c r="E192" s="201" t="s">
        <v>130</v>
      </c>
      <c r="F192" s="202"/>
      <c r="G192" s="202"/>
      <c r="H192" s="202"/>
      <c r="I192" s="202"/>
      <c r="J192" s="203"/>
      <c r="K192" s="201" t="s">
        <v>214</v>
      </c>
      <c r="L192" s="203"/>
      <c r="M192" s="201" t="s">
        <v>131</v>
      </c>
      <c r="N192" s="202"/>
      <c r="O192" s="202"/>
      <c r="P192" s="202"/>
      <c r="Q192" s="202"/>
      <c r="R192" s="203"/>
    </row>
    <row r="193" spans="2:18" ht="12.75" customHeight="1" x14ac:dyDescent="0.2">
      <c r="B193" s="26" t="s">
        <v>37</v>
      </c>
      <c r="C193" s="246"/>
      <c r="D193" s="108" t="s">
        <v>132</v>
      </c>
      <c r="E193" s="236"/>
      <c r="F193" s="216"/>
      <c r="G193" s="216"/>
      <c r="H193" s="216"/>
      <c r="I193" s="216"/>
      <c r="J193" s="237"/>
      <c r="K193" s="236"/>
      <c r="L193" s="237"/>
      <c r="M193" s="236" t="s">
        <v>133</v>
      </c>
      <c r="N193" s="216"/>
      <c r="O193" s="238"/>
      <c r="P193" s="238"/>
      <c r="Q193" s="238"/>
      <c r="R193" s="237"/>
    </row>
    <row r="194" spans="2:18" ht="26.25" customHeight="1" thickBot="1" x14ac:dyDescent="0.25">
      <c r="B194" s="52"/>
      <c r="C194" s="246"/>
      <c r="D194" s="108" t="s">
        <v>104</v>
      </c>
      <c r="E194" s="204"/>
      <c r="F194" s="205"/>
      <c r="G194" s="205"/>
      <c r="H194" s="205"/>
      <c r="I194" s="205"/>
      <c r="J194" s="206"/>
      <c r="K194" s="236"/>
      <c r="L194" s="237"/>
      <c r="M194" s="250"/>
      <c r="N194" s="251"/>
      <c r="O194" s="251"/>
      <c r="P194" s="251"/>
      <c r="Q194" s="251"/>
      <c r="R194" s="252"/>
    </row>
    <row r="195" spans="2:18" ht="26.25" thickBot="1" x14ac:dyDescent="0.25">
      <c r="B195" s="28"/>
      <c r="C195" s="197"/>
      <c r="D195" s="112" t="s">
        <v>134</v>
      </c>
      <c r="E195" s="21" t="s">
        <v>135</v>
      </c>
      <c r="F195" s="21" t="s">
        <v>136</v>
      </c>
      <c r="G195" s="21" t="s">
        <v>137</v>
      </c>
      <c r="H195" s="21" t="s">
        <v>138</v>
      </c>
      <c r="I195" s="21" t="s">
        <v>139</v>
      </c>
      <c r="J195" s="21" t="s">
        <v>140</v>
      </c>
      <c r="K195" s="186" t="s">
        <v>141</v>
      </c>
      <c r="L195" s="187"/>
      <c r="M195" s="21" t="s">
        <v>135</v>
      </c>
      <c r="N195" s="143" t="s">
        <v>256</v>
      </c>
      <c r="O195" s="21" t="s">
        <v>137</v>
      </c>
      <c r="P195" s="21" t="s">
        <v>138</v>
      </c>
      <c r="Q195" s="21" t="s">
        <v>139</v>
      </c>
      <c r="R195" s="21" t="s">
        <v>140</v>
      </c>
    </row>
    <row r="196" spans="2:18" ht="13.5" thickBot="1" x14ac:dyDescent="0.25">
      <c r="B196" s="15">
        <v>1</v>
      </c>
      <c r="C196" s="10">
        <v>2</v>
      </c>
      <c r="D196" s="35">
        <v>3</v>
      </c>
      <c r="E196" s="10">
        <v>4</v>
      </c>
      <c r="F196" s="10">
        <v>5</v>
      </c>
      <c r="G196" s="10">
        <v>6</v>
      </c>
      <c r="H196" s="10">
        <v>7</v>
      </c>
      <c r="I196" s="10">
        <v>8</v>
      </c>
      <c r="J196" s="10">
        <v>9</v>
      </c>
      <c r="K196" s="157">
        <v>10</v>
      </c>
      <c r="L196" s="159"/>
      <c r="M196" s="10">
        <v>11</v>
      </c>
      <c r="N196" s="140">
        <v>12</v>
      </c>
      <c r="O196" s="10">
        <v>13</v>
      </c>
      <c r="P196" s="10">
        <v>14</v>
      </c>
      <c r="Q196" s="10">
        <v>15</v>
      </c>
      <c r="R196" s="10">
        <v>16</v>
      </c>
    </row>
    <row r="197" spans="2:18" ht="13.5" thickBot="1" x14ac:dyDescent="0.25">
      <c r="B197" s="32" t="s">
        <v>255</v>
      </c>
      <c r="C197" s="21">
        <v>1</v>
      </c>
      <c r="D197" s="30">
        <f>E197+F197+G197+H197+I197+J197</f>
        <v>0</v>
      </c>
      <c r="E197" s="10"/>
      <c r="F197" s="10"/>
      <c r="G197" s="10"/>
      <c r="H197" s="10"/>
      <c r="I197" s="10"/>
      <c r="J197" s="10"/>
      <c r="K197" s="247">
        <f>M197+N197+O197+P197+Q197+R197</f>
        <v>0</v>
      </c>
      <c r="L197" s="248"/>
      <c r="M197" s="10"/>
      <c r="N197" s="140"/>
      <c r="O197" s="10"/>
      <c r="P197" s="10"/>
      <c r="Q197" s="10"/>
      <c r="R197" s="10"/>
    </row>
    <row r="198" spans="2:18" x14ac:dyDescent="0.2">
      <c r="B198" s="53"/>
      <c r="D198" s="63">
        <f>D149</f>
        <v>0</v>
      </c>
    </row>
    <row r="199" spans="2:18" ht="15.75" x14ac:dyDescent="0.25">
      <c r="B199" s="209" t="s">
        <v>142</v>
      </c>
      <c r="C199" s="209"/>
      <c r="D199" s="209"/>
      <c r="E199" s="209"/>
      <c r="F199" s="209"/>
      <c r="G199" s="209"/>
      <c r="H199" s="209"/>
      <c r="I199" s="209"/>
      <c r="J199" s="209"/>
      <c r="K199" s="56"/>
      <c r="L199" s="56"/>
      <c r="M199" s="56"/>
      <c r="N199" s="56"/>
      <c r="O199" s="98"/>
    </row>
    <row r="200" spans="2:18" ht="14.25" x14ac:dyDescent="0.2">
      <c r="B200" s="219" t="s">
        <v>143</v>
      </c>
      <c r="C200" s="219"/>
      <c r="D200" s="219"/>
      <c r="E200" s="219"/>
      <c r="F200" s="219"/>
      <c r="G200" s="219"/>
      <c r="H200" s="219"/>
      <c r="I200" s="219"/>
      <c r="J200" s="219"/>
      <c r="K200" s="56"/>
      <c r="L200" s="56"/>
      <c r="M200" s="56"/>
      <c r="N200" s="56"/>
      <c r="O200" s="98"/>
    </row>
    <row r="201" spans="2:18" ht="13.5" thickBot="1" x14ac:dyDescent="0.25">
      <c r="B201" s="91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98"/>
    </row>
    <row r="202" spans="2:18" ht="13.5" customHeight="1" thickBot="1" x14ac:dyDescent="0.25">
      <c r="B202" s="189" t="s">
        <v>71</v>
      </c>
      <c r="C202" s="19" t="s">
        <v>18</v>
      </c>
      <c r="D202" s="189" t="s">
        <v>253</v>
      </c>
      <c r="E202" s="191" t="s">
        <v>144</v>
      </c>
      <c r="F202" s="192"/>
      <c r="G202" s="192"/>
      <c r="H202" s="192"/>
      <c r="I202" s="193"/>
      <c r="J202" s="189" t="s">
        <v>215</v>
      </c>
      <c r="K202" s="56"/>
      <c r="L202" s="56"/>
      <c r="M202" s="56"/>
      <c r="N202" s="56"/>
      <c r="O202" s="98"/>
    </row>
    <row r="203" spans="2:18" ht="75.75" customHeight="1" thickBot="1" x14ac:dyDescent="0.25">
      <c r="B203" s="190"/>
      <c r="C203" s="21" t="s">
        <v>20</v>
      </c>
      <c r="D203" s="190"/>
      <c r="E203" s="21" t="s">
        <v>145</v>
      </c>
      <c r="F203" s="191" t="s">
        <v>146</v>
      </c>
      <c r="G203" s="193"/>
      <c r="H203" s="21" t="s">
        <v>147</v>
      </c>
      <c r="I203" s="21" t="s">
        <v>148</v>
      </c>
      <c r="J203" s="190"/>
    </row>
    <row r="204" spans="2:18" ht="13.5" thickBot="1" x14ac:dyDescent="0.25">
      <c r="B204" s="20">
        <v>1</v>
      </c>
      <c r="C204" s="21">
        <v>2</v>
      </c>
      <c r="D204" s="21">
        <v>3</v>
      </c>
      <c r="E204" s="21">
        <v>4</v>
      </c>
      <c r="F204" s="191">
        <v>5</v>
      </c>
      <c r="G204" s="193"/>
      <c r="H204" s="21">
        <v>6</v>
      </c>
      <c r="I204" s="21">
        <v>7</v>
      </c>
      <c r="J204" s="21">
        <v>8</v>
      </c>
    </row>
    <row r="205" spans="2:18" ht="13.5" thickBot="1" x14ac:dyDescent="0.25">
      <c r="B205" s="22" t="s">
        <v>252</v>
      </c>
      <c r="C205" s="21">
        <v>1</v>
      </c>
      <c r="D205" s="30">
        <f>E205+F205+H205+I205</f>
        <v>0</v>
      </c>
      <c r="E205" s="10"/>
      <c r="F205" s="157"/>
      <c r="G205" s="159"/>
      <c r="H205" s="10"/>
      <c r="I205" s="10"/>
      <c r="J205" s="10"/>
    </row>
    <row r="206" spans="2:18" ht="13.5" customHeight="1" x14ac:dyDescent="0.2">
      <c r="B206" s="31" t="s">
        <v>149</v>
      </c>
      <c r="C206" s="189">
        <v>2</v>
      </c>
      <c r="D206" s="194">
        <f>E206+F206+H206+I206</f>
        <v>0</v>
      </c>
      <c r="E206" s="196"/>
      <c r="F206" s="182"/>
      <c r="G206" s="183"/>
      <c r="H206" s="196"/>
      <c r="I206" s="196"/>
      <c r="J206" s="196"/>
    </row>
    <row r="207" spans="2:18" ht="26.25" thickBot="1" x14ac:dyDescent="0.25">
      <c r="B207" s="32" t="s">
        <v>150</v>
      </c>
      <c r="C207" s="190"/>
      <c r="D207" s="195">
        <f>E207+F207+H207+I207</f>
        <v>0</v>
      </c>
      <c r="E207" s="197"/>
      <c r="F207" s="186"/>
      <c r="G207" s="187"/>
      <c r="H207" s="197"/>
      <c r="I207" s="197"/>
      <c r="J207" s="197"/>
    </row>
    <row r="208" spans="2:18" x14ac:dyDescent="0.2">
      <c r="B208" s="54" t="s">
        <v>151</v>
      </c>
      <c r="C208" s="189">
        <v>3</v>
      </c>
      <c r="D208" s="196"/>
      <c r="E208" s="198" t="s">
        <v>61</v>
      </c>
      <c r="F208" s="255" t="s">
        <v>61</v>
      </c>
      <c r="G208" s="256"/>
      <c r="H208" s="198" t="s">
        <v>61</v>
      </c>
      <c r="I208" s="198" t="s">
        <v>61</v>
      </c>
      <c r="J208" s="198" t="s">
        <v>61</v>
      </c>
    </row>
    <row r="209" spans="1:10" x14ac:dyDescent="0.2">
      <c r="B209" s="8" t="s">
        <v>152</v>
      </c>
      <c r="C209" s="200"/>
      <c r="D209" s="246"/>
      <c r="E209" s="254"/>
      <c r="F209" s="257"/>
      <c r="G209" s="258"/>
      <c r="H209" s="254"/>
      <c r="I209" s="254"/>
      <c r="J209" s="254"/>
    </row>
    <row r="210" spans="1:10" ht="13.5" thickBot="1" x14ac:dyDescent="0.25">
      <c r="B210" s="32" t="s">
        <v>153</v>
      </c>
      <c r="C210" s="190"/>
      <c r="D210" s="197"/>
      <c r="E210" s="199"/>
      <c r="F210" s="259"/>
      <c r="G210" s="260"/>
      <c r="H210" s="199"/>
      <c r="I210" s="199"/>
      <c r="J210" s="199"/>
    </row>
    <row r="211" spans="1:10" ht="51.75" thickBot="1" x14ac:dyDescent="0.25">
      <c r="B211" s="32" t="s">
        <v>154</v>
      </c>
      <c r="C211" s="21">
        <v>4</v>
      </c>
      <c r="D211" s="10"/>
      <c r="E211" s="38" t="s">
        <v>61</v>
      </c>
      <c r="F211" s="261" t="s">
        <v>61</v>
      </c>
      <c r="G211" s="262"/>
      <c r="H211" s="38" t="s">
        <v>61</v>
      </c>
      <c r="I211" s="38" t="s">
        <v>61</v>
      </c>
      <c r="J211" s="38" t="s">
        <v>61</v>
      </c>
    </row>
    <row r="212" spans="1:10" ht="26.25" thickBot="1" x14ac:dyDescent="0.25">
      <c r="B212" s="22" t="s">
        <v>155</v>
      </c>
      <c r="C212" s="34">
        <v>5</v>
      </c>
      <c r="D212" s="10"/>
      <c r="E212" s="38" t="s">
        <v>61</v>
      </c>
      <c r="F212" s="261" t="s">
        <v>61</v>
      </c>
      <c r="G212" s="262"/>
      <c r="H212" s="38" t="s">
        <v>61</v>
      </c>
      <c r="I212" s="38" t="s">
        <v>61</v>
      </c>
      <c r="J212" s="38" t="s">
        <v>61</v>
      </c>
    </row>
    <row r="213" spans="1:10" x14ac:dyDescent="0.2">
      <c r="B213" s="2"/>
      <c r="C213" s="56"/>
    </row>
    <row r="214" spans="1:10" ht="15" x14ac:dyDescent="0.25">
      <c r="A214" s="253" t="s">
        <v>175</v>
      </c>
      <c r="B214" s="253"/>
      <c r="C214" s="253"/>
      <c r="D214" s="253"/>
      <c r="E214" s="78"/>
      <c r="F214" s="78"/>
      <c r="G214" s="78"/>
      <c r="H214" s="78"/>
      <c r="I214" s="78"/>
      <c r="J214" s="78"/>
    </row>
    <row r="215" spans="1:10" ht="13.5" thickBot="1" x14ac:dyDescent="0.25">
      <c r="B215" s="2"/>
      <c r="C215" s="56"/>
    </row>
    <row r="216" spans="1:10" ht="25.5" customHeight="1" thickBot="1" x14ac:dyDescent="0.25">
      <c r="B216" s="68" t="s">
        <v>71</v>
      </c>
      <c r="C216" s="69" t="s">
        <v>72</v>
      </c>
      <c r="D216" s="72" t="s">
        <v>19</v>
      </c>
      <c r="E216" s="71"/>
      <c r="G216" s="7"/>
    </row>
    <row r="217" spans="1:10" ht="13.5" thickBot="1" x14ac:dyDescent="0.25">
      <c r="B217" s="68">
        <v>1</v>
      </c>
      <c r="C217" s="62">
        <v>2</v>
      </c>
      <c r="D217" s="20">
        <v>3</v>
      </c>
      <c r="E217" s="71"/>
    </row>
    <row r="218" spans="1:10" ht="13.5" thickBot="1" x14ac:dyDescent="0.25">
      <c r="B218" s="65" t="s">
        <v>176</v>
      </c>
      <c r="C218" s="62">
        <v>1</v>
      </c>
      <c r="D218" s="66"/>
      <c r="E218" s="11"/>
    </row>
    <row r="219" spans="1:10" ht="13.5" thickBot="1" x14ac:dyDescent="0.25">
      <c r="B219" s="65" t="s">
        <v>177</v>
      </c>
      <c r="C219" s="62">
        <v>2</v>
      </c>
      <c r="D219" s="66"/>
      <c r="E219" s="11"/>
    </row>
    <row r="220" spans="1:10" ht="13.5" thickBot="1" x14ac:dyDescent="0.25">
      <c r="B220" s="65" t="s">
        <v>178</v>
      </c>
      <c r="C220" s="62">
        <v>3</v>
      </c>
      <c r="D220" s="66"/>
      <c r="E220" s="11"/>
    </row>
    <row r="221" spans="1:10" ht="13.5" thickBot="1" x14ac:dyDescent="0.25">
      <c r="B221" s="65" t="s">
        <v>179</v>
      </c>
      <c r="C221" s="62">
        <v>4</v>
      </c>
      <c r="D221" s="66"/>
      <c r="E221" s="11"/>
    </row>
    <row r="222" spans="1:10" ht="13.5" thickBot="1" x14ac:dyDescent="0.25">
      <c r="B222" s="65" t="s">
        <v>180</v>
      </c>
      <c r="C222" s="62">
        <v>5</v>
      </c>
      <c r="D222" s="66"/>
      <c r="E222" s="11"/>
    </row>
    <row r="223" spans="1:10" x14ac:dyDescent="0.2">
      <c r="B223" s="67"/>
      <c r="C223" s="56"/>
      <c r="D223" s="11"/>
      <c r="E223" s="11"/>
    </row>
    <row r="224" spans="1:10" ht="14.25" x14ac:dyDescent="0.2">
      <c r="B224" s="55" t="s">
        <v>184</v>
      </c>
    </row>
    <row r="225" spans="2:11" ht="13.5" thickBot="1" x14ac:dyDescent="0.25">
      <c r="C225" s="77" t="s">
        <v>183</v>
      </c>
      <c r="D225" s="77"/>
      <c r="E225" s="77"/>
      <c r="F225" s="77"/>
      <c r="G225" s="77"/>
    </row>
    <row r="226" spans="2:11" x14ac:dyDescent="0.2">
      <c r="B226" s="12" t="s">
        <v>101</v>
      </c>
      <c r="C226" s="5" t="s">
        <v>18</v>
      </c>
      <c r="D226" s="189" t="s">
        <v>83</v>
      </c>
    </row>
    <row r="227" spans="2:11" ht="13.5" thickBot="1" x14ac:dyDescent="0.25">
      <c r="B227" s="13" t="s">
        <v>37</v>
      </c>
      <c r="C227" s="10" t="s">
        <v>20</v>
      </c>
      <c r="D227" s="190"/>
    </row>
    <row r="228" spans="2:11" ht="13.5" thickBot="1" x14ac:dyDescent="0.25">
      <c r="B228" s="35">
        <v>1</v>
      </c>
      <c r="C228" s="10">
        <v>2</v>
      </c>
      <c r="D228" s="10">
        <v>3</v>
      </c>
    </row>
    <row r="229" spans="2:11" ht="13.5" thickBot="1" x14ac:dyDescent="0.25">
      <c r="B229" s="22" t="s">
        <v>156</v>
      </c>
      <c r="C229" s="10">
        <v>1</v>
      </c>
      <c r="D229" s="10"/>
    </row>
    <row r="230" spans="2:11" ht="13.5" thickBot="1" x14ac:dyDescent="0.25">
      <c r="B230" s="22" t="s">
        <v>157</v>
      </c>
      <c r="C230" s="10">
        <v>2</v>
      </c>
      <c r="D230" s="10"/>
    </row>
    <row r="231" spans="2:11" x14ac:dyDescent="0.2">
      <c r="B231" s="43" t="s">
        <v>216</v>
      </c>
      <c r="C231" s="9"/>
      <c r="D231" s="196"/>
    </row>
    <row r="232" spans="2:11" ht="13.5" thickBot="1" x14ac:dyDescent="0.25">
      <c r="B232" s="32" t="s">
        <v>158</v>
      </c>
      <c r="C232" s="10">
        <v>3</v>
      </c>
      <c r="D232" s="197"/>
    </row>
    <row r="233" spans="2:11" ht="13.5" thickBot="1" x14ac:dyDescent="0.25">
      <c r="B233" s="32" t="s">
        <v>159</v>
      </c>
      <c r="C233" s="10">
        <v>4</v>
      </c>
      <c r="D233" s="10"/>
    </row>
    <row r="234" spans="2:11" ht="13.5" thickBot="1" x14ac:dyDescent="0.25">
      <c r="B234" s="32" t="s">
        <v>160</v>
      </c>
      <c r="C234" s="10">
        <v>5</v>
      </c>
      <c r="D234" s="10"/>
    </row>
    <row r="235" spans="2:11" ht="13.5" thickBot="1" x14ac:dyDescent="0.25">
      <c r="B235" s="8" t="s">
        <v>161</v>
      </c>
      <c r="C235" s="9">
        <v>6</v>
      </c>
      <c r="D235" s="9"/>
    </row>
    <row r="236" spans="2:11" ht="13.5" thickBot="1" x14ac:dyDescent="0.25">
      <c r="B236" s="65" t="s">
        <v>217</v>
      </c>
      <c r="C236" s="62">
        <v>7</v>
      </c>
      <c r="D236" s="61"/>
    </row>
    <row r="237" spans="2:11" x14ac:dyDescent="0.2">
      <c r="B237" s="74" t="s">
        <v>39</v>
      </c>
      <c r="C237" s="76"/>
      <c r="D237" s="223"/>
    </row>
    <row r="238" spans="2:11" ht="13.5" thickBot="1" x14ac:dyDescent="0.25">
      <c r="B238" s="75" t="s">
        <v>182</v>
      </c>
      <c r="C238" s="64">
        <v>8</v>
      </c>
      <c r="D238" s="224"/>
    </row>
    <row r="239" spans="2:11" ht="13.5" thickBot="1" x14ac:dyDescent="0.25">
      <c r="B239" s="75" t="s">
        <v>181</v>
      </c>
      <c r="C239" s="64">
        <v>9</v>
      </c>
      <c r="D239" s="60"/>
      <c r="K239" s="100"/>
    </row>
    <row r="240" spans="2:11" x14ac:dyDescent="0.2">
      <c r="B240" s="73"/>
      <c r="C240" s="56"/>
      <c r="D240" s="56"/>
    </row>
    <row r="241" spans="2:8" ht="14.25" x14ac:dyDescent="0.2">
      <c r="B241" s="80" t="s">
        <v>185</v>
      </c>
      <c r="C241" s="79"/>
      <c r="D241" s="79"/>
      <c r="E241" s="79"/>
    </row>
    <row r="242" spans="2:8" ht="13.5" thickBot="1" x14ac:dyDescent="0.25">
      <c r="B242" s="73"/>
      <c r="C242" s="77" t="s">
        <v>183</v>
      </c>
      <c r="D242" s="77"/>
    </row>
    <row r="243" spans="2:8" ht="26.25" thickBot="1" x14ac:dyDescent="0.25">
      <c r="B243" s="81" t="s">
        <v>71</v>
      </c>
      <c r="C243" s="69" t="s">
        <v>72</v>
      </c>
      <c r="D243" s="82" t="s">
        <v>83</v>
      </c>
    </row>
    <row r="244" spans="2:8" ht="13.5" thickBot="1" x14ac:dyDescent="0.25">
      <c r="B244" s="68">
        <v>1</v>
      </c>
      <c r="C244" s="35">
        <v>2</v>
      </c>
      <c r="D244" s="61">
        <v>3</v>
      </c>
    </row>
    <row r="245" spans="2:8" ht="13.5" thickBot="1" x14ac:dyDescent="0.25">
      <c r="B245" s="65" t="s">
        <v>218</v>
      </c>
      <c r="C245" s="62">
        <v>1</v>
      </c>
      <c r="D245" s="70"/>
    </row>
    <row r="246" spans="2:8" ht="13.5" thickBot="1" x14ac:dyDescent="0.25">
      <c r="B246" s="84" t="s">
        <v>186</v>
      </c>
      <c r="C246" s="89">
        <v>2</v>
      </c>
      <c r="D246" s="86"/>
    </row>
    <row r="247" spans="2:8" ht="13.5" thickBot="1" x14ac:dyDescent="0.25">
      <c r="B247" s="65" t="s">
        <v>219</v>
      </c>
      <c r="C247" s="62">
        <v>3</v>
      </c>
      <c r="D247" s="70"/>
    </row>
    <row r="248" spans="2:8" x14ac:dyDescent="0.2">
      <c r="B248" s="83" t="s">
        <v>187</v>
      </c>
      <c r="C248" s="76"/>
      <c r="D248" s="223"/>
    </row>
    <row r="249" spans="2:8" ht="13.5" thickBot="1" x14ac:dyDescent="0.25">
      <c r="B249" s="88" t="s">
        <v>188</v>
      </c>
      <c r="C249" s="64">
        <v>4</v>
      </c>
      <c r="D249" s="224"/>
    </row>
    <row r="250" spans="2:8" ht="13.5" thickBot="1" x14ac:dyDescent="0.25">
      <c r="B250" s="65" t="s">
        <v>189</v>
      </c>
      <c r="C250" s="62">
        <v>5</v>
      </c>
      <c r="D250" s="70"/>
    </row>
    <row r="251" spans="2:8" x14ac:dyDescent="0.2">
      <c r="B251" s="85" t="s">
        <v>191</v>
      </c>
      <c r="C251" s="89"/>
      <c r="D251" s="223"/>
      <c r="E251" s="56"/>
    </row>
    <row r="252" spans="2:8" ht="13.5" thickBot="1" x14ac:dyDescent="0.25">
      <c r="B252" s="87" t="s">
        <v>190</v>
      </c>
      <c r="C252" s="64">
        <v>6</v>
      </c>
      <c r="D252" s="224"/>
    </row>
    <row r="253" spans="2:8" x14ac:dyDescent="0.2">
      <c r="B253" s="57"/>
    </row>
    <row r="254" spans="2:8" ht="14.25" x14ac:dyDescent="0.2">
      <c r="B254" s="134" t="s">
        <v>237</v>
      </c>
    </row>
    <row r="255" spans="2:8" ht="15" x14ac:dyDescent="0.25">
      <c r="B255" s="149" t="s">
        <v>257</v>
      </c>
      <c r="C255" s="150"/>
      <c r="D255" s="150"/>
      <c r="E255" s="150"/>
      <c r="F255" s="150"/>
      <c r="G255" s="150"/>
      <c r="H255" s="150"/>
    </row>
    <row r="256" spans="2:8" ht="15" thickBot="1" x14ac:dyDescent="0.25">
      <c r="B256" s="134"/>
    </row>
    <row r="257" spans="2:5" x14ac:dyDescent="0.2">
      <c r="B257" s="226" t="s">
        <v>17</v>
      </c>
      <c r="C257" s="226" t="s">
        <v>72</v>
      </c>
      <c r="D257" s="121" t="s">
        <v>220</v>
      </c>
      <c r="E257" s="123"/>
    </row>
    <row r="258" spans="2:5" ht="26.25" thickBot="1" x14ac:dyDescent="0.25">
      <c r="B258" s="227"/>
      <c r="C258" s="227"/>
      <c r="D258" s="122" t="s">
        <v>221</v>
      </c>
      <c r="E258" s="123"/>
    </row>
    <row r="259" spans="2:5" ht="16.5" thickBot="1" x14ac:dyDescent="0.25">
      <c r="B259" s="124">
        <v>1</v>
      </c>
      <c r="C259" s="122">
        <v>2</v>
      </c>
      <c r="D259" s="122">
        <v>3</v>
      </c>
      <c r="E259" s="125"/>
    </row>
    <row r="260" spans="2:5" ht="26.25" thickBot="1" x14ac:dyDescent="0.25">
      <c r="B260" s="120" t="s">
        <v>222</v>
      </c>
      <c r="C260" s="122">
        <v>1</v>
      </c>
      <c r="D260" s="122">
        <f>D263+D276</f>
        <v>0</v>
      </c>
      <c r="E260" s="125"/>
    </row>
    <row r="261" spans="2:5" ht="12.75" customHeight="1" x14ac:dyDescent="0.2">
      <c r="B261" s="126" t="s">
        <v>39</v>
      </c>
      <c r="C261" s="226">
        <v>2</v>
      </c>
      <c r="D261" s="226"/>
      <c r="E261" s="228"/>
    </row>
    <row r="262" spans="2:5" ht="26.25" thickBot="1" x14ac:dyDescent="0.25">
      <c r="B262" s="127" t="s">
        <v>223</v>
      </c>
      <c r="C262" s="227"/>
      <c r="D262" s="227"/>
      <c r="E262" s="228"/>
    </row>
    <row r="263" spans="2:5" ht="12.75" customHeight="1" x14ac:dyDescent="0.2">
      <c r="B263" s="128" t="s">
        <v>224</v>
      </c>
      <c r="C263" s="226">
        <v>3</v>
      </c>
      <c r="D263" s="226"/>
      <c r="E263" s="229">
        <f>D283</f>
        <v>0</v>
      </c>
    </row>
    <row r="264" spans="2:5" ht="26.25" thickBot="1" x14ac:dyDescent="0.25">
      <c r="B264" s="120" t="s">
        <v>225</v>
      </c>
      <c r="C264" s="227"/>
      <c r="D264" s="227"/>
      <c r="E264" s="229"/>
    </row>
    <row r="265" spans="2:5" ht="12.75" customHeight="1" x14ac:dyDescent="0.2">
      <c r="B265" s="126" t="s">
        <v>39</v>
      </c>
      <c r="C265" s="226">
        <v>4</v>
      </c>
      <c r="D265" s="226"/>
      <c r="E265" s="228"/>
    </row>
    <row r="266" spans="2:5" ht="51.75" thickBot="1" x14ac:dyDescent="0.25">
      <c r="B266" s="129" t="s">
        <v>226</v>
      </c>
      <c r="C266" s="227"/>
      <c r="D266" s="227"/>
      <c r="E266" s="228"/>
    </row>
    <row r="267" spans="2:5" ht="12.75" customHeight="1" x14ac:dyDescent="0.2">
      <c r="B267" s="130" t="s">
        <v>227</v>
      </c>
      <c r="C267" s="226">
        <v>5</v>
      </c>
      <c r="D267" s="226"/>
      <c r="E267" s="228"/>
    </row>
    <row r="268" spans="2:5" ht="13.5" customHeight="1" thickBot="1" x14ac:dyDescent="0.25">
      <c r="B268" s="131" t="s">
        <v>228</v>
      </c>
      <c r="C268" s="227"/>
      <c r="D268" s="227"/>
      <c r="E268" s="228"/>
    </row>
    <row r="269" spans="2:5" ht="16.5" thickBot="1" x14ac:dyDescent="0.25">
      <c r="B269" s="131" t="s">
        <v>229</v>
      </c>
      <c r="C269" s="122">
        <v>6</v>
      </c>
      <c r="D269" s="122"/>
      <c r="E269" s="125"/>
    </row>
    <row r="270" spans="2:5" ht="39" thickBot="1" x14ac:dyDescent="0.25">
      <c r="B270" s="129" t="s">
        <v>230</v>
      </c>
      <c r="C270" s="122">
        <v>7</v>
      </c>
      <c r="D270" s="122"/>
      <c r="E270" s="125"/>
    </row>
    <row r="271" spans="2:5" ht="16.5" thickBot="1" x14ac:dyDescent="0.25">
      <c r="B271" s="132" t="s">
        <v>231</v>
      </c>
      <c r="C271" s="122">
        <v>8</v>
      </c>
      <c r="D271" s="122"/>
      <c r="E271" s="125"/>
    </row>
    <row r="272" spans="2:5" ht="16.5" thickBot="1" x14ac:dyDescent="0.25">
      <c r="B272" s="129" t="s">
        <v>232</v>
      </c>
      <c r="C272" s="122">
        <v>9</v>
      </c>
      <c r="D272" s="122"/>
      <c r="E272" s="125"/>
    </row>
    <row r="273" spans="2:5" ht="16.5" thickBot="1" x14ac:dyDescent="0.25">
      <c r="B273" s="132" t="s">
        <v>233</v>
      </c>
      <c r="C273" s="122">
        <v>10</v>
      </c>
      <c r="D273" s="122"/>
      <c r="E273" s="125"/>
    </row>
    <row r="274" spans="2:5" ht="12.75" customHeight="1" x14ac:dyDescent="0.2">
      <c r="B274" s="133" t="s">
        <v>234</v>
      </c>
      <c r="C274" s="226">
        <v>11</v>
      </c>
      <c r="D274" s="226"/>
      <c r="E274" s="228"/>
    </row>
    <row r="275" spans="2:5" ht="26.25" thickBot="1" x14ac:dyDescent="0.25">
      <c r="B275" s="129" t="s">
        <v>235</v>
      </c>
      <c r="C275" s="227"/>
      <c r="D275" s="227"/>
      <c r="E275" s="228"/>
    </row>
    <row r="276" spans="2:5" ht="12.75" customHeight="1" thickBot="1" x14ac:dyDescent="0.25">
      <c r="B276" s="120" t="s">
        <v>236</v>
      </c>
      <c r="C276" s="122">
        <v>12</v>
      </c>
      <c r="D276" s="122"/>
      <c r="E276" s="125"/>
    </row>
    <row r="277" spans="2:5" ht="14.25" x14ac:dyDescent="0.2">
      <c r="B277" s="134"/>
    </row>
    <row r="278" spans="2:5" ht="14.25" x14ac:dyDescent="0.2">
      <c r="B278" s="134" t="s">
        <v>238</v>
      </c>
    </row>
    <row r="279" spans="2:5" ht="15" thickBot="1" x14ac:dyDescent="0.25">
      <c r="B279" s="134"/>
    </row>
    <row r="280" spans="2:5" x14ac:dyDescent="0.2">
      <c r="B280" s="226" t="s">
        <v>17</v>
      </c>
      <c r="C280" s="226" t="s">
        <v>72</v>
      </c>
      <c r="D280" s="121" t="s">
        <v>220</v>
      </c>
    </row>
    <row r="281" spans="2:5" ht="26.25" thickBot="1" x14ac:dyDescent="0.25">
      <c r="B281" s="227"/>
      <c r="C281" s="227"/>
      <c r="D281" s="122" t="s">
        <v>221</v>
      </c>
    </row>
    <row r="282" spans="2:5" ht="13.5" thickBot="1" x14ac:dyDescent="0.25">
      <c r="B282" s="124">
        <v>1</v>
      </c>
      <c r="C282" s="122">
        <v>2</v>
      </c>
      <c r="D282" s="122">
        <v>3</v>
      </c>
    </row>
    <row r="283" spans="2:5" ht="26.25" thickBot="1" x14ac:dyDescent="0.25">
      <c r="B283" s="120" t="s">
        <v>239</v>
      </c>
      <c r="C283" s="122">
        <v>1</v>
      </c>
      <c r="D283" s="122">
        <f>D284+D286+D287</f>
        <v>0</v>
      </c>
      <c r="E283" s="139">
        <f>D263</f>
        <v>0</v>
      </c>
    </row>
    <row r="284" spans="2:5" x14ac:dyDescent="0.2">
      <c r="B284" s="135" t="s">
        <v>240</v>
      </c>
      <c r="C284" s="226">
        <v>2</v>
      </c>
      <c r="D284" s="226"/>
    </row>
    <row r="285" spans="2:5" ht="13.5" thickBot="1" x14ac:dyDescent="0.25">
      <c r="B285" s="133" t="s">
        <v>241</v>
      </c>
      <c r="C285" s="227"/>
      <c r="D285" s="227"/>
    </row>
    <row r="286" spans="2:5" ht="12.75" customHeight="1" thickBot="1" x14ac:dyDescent="0.25">
      <c r="B286" s="136" t="s">
        <v>242</v>
      </c>
      <c r="C286" s="137">
        <v>3</v>
      </c>
      <c r="D286" s="137"/>
    </row>
    <row r="287" spans="2:5" ht="13.5" thickBot="1" x14ac:dyDescent="0.25">
      <c r="B287" s="129" t="s">
        <v>243</v>
      </c>
      <c r="C287" s="122">
        <v>4</v>
      </c>
      <c r="D287" s="122"/>
    </row>
    <row r="288" spans="2:5" ht="12.75" customHeight="1" x14ac:dyDescent="0.2">
      <c r="B288" s="126" t="s">
        <v>39</v>
      </c>
      <c r="C288" s="226">
        <v>5</v>
      </c>
      <c r="D288" s="226"/>
    </row>
    <row r="289" spans="2:11" ht="13.5" thickBot="1" x14ac:dyDescent="0.25">
      <c r="B289" s="127" t="s">
        <v>244</v>
      </c>
      <c r="C289" s="227"/>
      <c r="D289" s="227"/>
    </row>
    <row r="290" spans="2:11" ht="12.75" customHeight="1" thickBot="1" x14ac:dyDescent="0.25">
      <c r="B290" s="127" t="s">
        <v>245</v>
      </c>
      <c r="C290" s="122">
        <v>6</v>
      </c>
      <c r="D290" s="122"/>
    </row>
    <row r="291" spans="2:11" ht="13.5" customHeight="1" x14ac:dyDescent="0.2">
      <c r="B291" s="134"/>
    </row>
    <row r="292" spans="2:11" ht="14.25" x14ac:dyDescent="0.2">
      <c r="B292" s="134"/>
    </row>
    <row r="293" spans="2:11" ht="14.25" x14ac:dyDescent="0.2">
      <c r="B293" s="134"/>
    </row>
    <row r="294" spans="2:11" x14ac:dyDescent="0.2">
      <c r="B294" s="57"/>
    </row>
    <row r="295" spans="2:11" x14ac:dyDescent="0.2">
      <c r="B295" s="109" t="s">
        <v>162</v>
      </c>
      <c r="C295" s="58"/>
      <c r="D295" s="58"/>
      <c r="E295" s="58"/>
      <c r="F295" s="50"/>
      <c r="G295" s="50"/>
      <c r="H295" s="50"/>
      <c r="I295" s="58"/>
      <c r="J295" s="58"/>
    </row>
    <row r="296" spans="2:11" ht="39" thickBot="1" x14ac:dyDescent="0.25">
      <c r="B296" s="59" t="s">
        <v>246</v>
      </c>
      <c r="C296" s="222"/>
      <c r="D296" s="222"/>
      <c r="E296" s="50"/>
      <c r="F296" s="222"/>
      <c r="G296" s="222"/>
      <c r="H296" s="222"/>
      <c r="I296" s="58"/>
      <c r="J296" s="225"/>
      <c r="K296" s="225"/>
    </row>
    <row r="297" spans="2:11" ht="12.75" customHeight="1" x14ac:dyDescent="0.2">
      <c r="B297" s="58"/>
      <c r="C297" s="188" t="s">
        <v>163</v>
      </c>
      <c r="D297" s="188"/>
      <c r="E297" s="50"/>
      <c r="F297" s="230" t="s">
        <v>164</v>
      </c>
      <c r="G297" s="230"/>
      <c r="H297" s="230"/>
      <c r="I297" s="6"/>
      <c r="J297" s="230" t="s">
        <v>165</v>
      </c>
      <c r="K297" s="230"/>
    </row>
    <row r="298" spans="2:11" ht="26.25" customHeight="1" x14ac:dyDescent="0.2">
      <c r="B298" s="58"/>
      <c r="C298" s="225" t="s">
        <v>166</v>
      </c>
      <c r="D298" s="225"/>
      <c r="E298" s="58"/>
      <c r="F298" s="225" t="s">
        <v>167</v>
      </c>
      <c r="G298" s="225"/>
      <c r="H298" s="225"/>
      <c r="I298" s="58"/>
      <c r="J298" s="225" t="s">
        <v>168</v>
      </c>
      <c r="K298" s="225"/>
    </row>
    <row r="299" spans="2:11" ht="27.75" customHeight="1" x14ac:dyDescent="0.2">
      <c r="B299" s="58"/>
      <c r="C299" s="225" t="s">
        <v>169</v>
      </c>
      <c r="D299" s="225"/>
      <c r="E299" s="109" t="s">
        <v>170</v>
      </c>
      <c r="F299" s="6"/>
      <c r="G299" s="6"/>
      <c r="H299" s="6"/>
      <c r="I299" s="6"/>
      <c r="J299" s="225" t="s">
        <v>171</v>
      </c>
      <c r="K299" s="225"/>
    </row>
  </sheetData>
  <mergeCells count="243">
    <mergeCell ref="E274:E275"/>
    <mergeCell ref="B280:B281"/>
    <mergeCell ref="C280:C281"/>
    <mergeCell ref="C267:C268"/>
    <mergeCell ref="M194:R194"/>
    <mergeCell ref="K195:L195"/>
    <mergeCell ref="A214:D214"/>
    <mergeCell ref="D226:D227"/>
    <mergeCell ref="D231:D232"/>
    <mergeCell ref="B257:B258"/>
    <mergeCell ref="C208:C210"/>
    <mergeCell ref="D208:D210"/>
    <mergeCell ref="E208:E210"/>
    <mergeCell ref="F208:G210"/>
    <mergeCell ref="H208:H210"/>
    <mergeCell ref="I208:I210"/>
    <mergeCell ref="J208:J210"/>
    <mergeCell ref="F211:G211"/>
    <mergeCell ref="F212:G212"/>
    <mergeCell ref="F204:G204"/>
    <mergeCell ref="C206:C207"/>
    <mergeCell ref="D206:D207"/>
    <mergeCell ref="E206:E207"/>
    <mergeCell ref="F206:G207"/>
    <mergeCell ref="B67:H67"/>
    <mergeCell ref="B68:H68"/>
    <mergeCell ref="B103:I103"/>
    <mergeCell ref="B104:L104"/>
    <mergeCell ref="B202:B203"/>
    <mergeCell ref="D202:D203"/>
    <mergeCell ref="C192:C195"/>
    <mergeCell ref="E192:J194"/>
    <mergeCell ref="C176:C177"/>
    <mergeCell ref="D176:D177"/>
    <mergeCell ref="E176:E177"/>
    <mergeCell ref="F176:F177"/>
    <mergeCell ref="G176:G177"/>
    <mergeCell ref="K196:L196"/>
    <mergeCell ref="K197:L197"/>
    <mergeCell ref="K163:K164"/>
    <mergeCell ref="L163:L164"/>
    <mergeCell ref="L149:L150"/>
    <mergeCell ref="C151:C152"/>
    <mergeCell ref="D151:D152"/>
    <mergeCell ref="F151:F152"/>
    <mergeCell ref="G151:G152"/>
    <mergeCell ref="H151:H152"/>
    <mergeCell ref="I151:I152"/>
    <mergeCell ref="O174:O175"/>
    <mergeCell ref="O176:O177"/>
    <mergeCell ref="B189:M189"/>
    <mergeCell ref="H176:H177"/>
    <mergeCell ref="I176:I177"/>
    <mergeCell ref="M176:M177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M171:M172"/>
    <mergeCell ref="K176:K177"/>
    <mergeCell ref="L176:L177"/>
    <mergeCell ref="N174:N175"/>
    <mergeCell ref="N176:N177"/>
    <mergeCell ref="C297:D297"/>
    <mergeCell ref="F297:H297"/>
    <mergeCell ref="J297:K297"/>
    <mergeCell ref="C298:D298"/>
    <mergeCell ref="F298:H298"/>
    <mergeCell ref="J298:K298"/>
    <mergeCell ref="C299:D299"/>
    <mergeCell ref="J299:K299"/>
    <mergeCell ref="D170:M170"/>
    <mergeCell ref="C174:C175"/>
    <mergeCell ref="D174:D175"/>
    <mergeCell ref="E174:E175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B190:M190"/>
    <mergeCell ref="K192:L194"/>
    <mergeCell ref="M192:R192"/>
    <mergeCell ref="M193:R193"/>
    <mergeCell ref="C296:D296"/>
    <mergeCell ref="F296:H296"/>
    <mergeCell ref="D237:D238"/>
    <mergeCell ref="D248:D249"/>
    <mergeCell ref="D251:D252"/>
    <mergeCell ref="J296:K296"/>
    <mergeCell ref="C288:C289"/>
    <mergeCell ref="D288:D289"/>
    <mergeCell ref="C284:C285"/>
    <mergeCell ref="D284:D285"/>
    <mergeCell ref="C257:C258"/>
    <mergeCell ref="C261:C262"/>
    <mergeCell ref="D261:D262"/>
    <mergeCell ref="E261:E262"/>
    <mergeCell ref="C263:C264"/>
    <mergeCell ref="D263:D264"/>
    <mergeCell ref="E263:E264"/>
    <mergeCell ref="C265:C266"/>
    <mergeCell ref="D265:D266"/>
    <mergeCell ref="E265:E266"/>
    <mergeCell ref="D267:D268"/>
    <mergeCell ref="E267:E268"/>
    <mergeCell ref="C274:C275"/>
    <mergeCell ref="D274:D275"/>
    <mergeCell ref="H206:H207"/>
    <mergeCell ref="I206:I207"/>
    <mergeCell ref="J206:J207"/>
    <mergeCell ref="E163:E164"/>
    <mergeCell ref="F163:F164"/>
    <mergeCell ref="G163:G164"/>
    <mergeCell ref="F203:G203"/>
    <mergeCell ref="B199:J199"/>
    <mergeCell ref="B200:J200"/>
    <mergeCell ref="I163:I164"/>
    <mergeCell ref="J163:J164"/>
    <mergeCell ref="B167:J167"/>
    <mergeCell ref="B168:J168"/>
    <mergeCell ref="J176:J177"/>
    <mergeCell ref="E202:I202"/>
    <mergeCell ref="J202:J203"/>
    <mergeCell ref="J151:J152"/>
    <mergeCell ref="K151:K152"/>
    <mergeCell ref="L151:L152"/>
    <mergeCell ref="H146:H147"/>
    <mergeCell ref="F205:G205"/>
    <mergeCell ref="C149:C150"/>
    <mergeCell ref="D149:D150"/>
    <mergeCell ref="E149:E150"/>
    <mergeCell ref="F149:F150"/>
    <mergeCell ref="G149:G150"/>
    <mergeCell ref="H149:H150"/>
    <mergeCell ref="H163:H164"/>
    <mergeCell ref="I149:I150"/>
    <mergeCell ref="J149:J150"/>
    <mergeCell ref="K149:K150"/>
    <mergeCell ref="C163:C164"/>
    <mergeCell ref="D163:D164"/>
    <mergeCell ref="E151:E152"/>
    <mergeCell ref="B141:F141"/>
    <mergeCell ref="B142:F142"/>
    <mergeCell ref="B143:K143"/>
    <mergeCell ref="C145:C147"/>
    <mergeCell ref="E145:H145"/>
    <mergeCell ref="I145:I147"/>
    <mergeCell ref="J145:J147"/>
    <mergeCell ref="K145:K147"/>
    <mergeCell ref="E146:E147"/>
    <mergeCell ref="F146:F147"/>
    <mergeCell ref="G146:G147"/>
    <mergeCell ref="B127:B128"/>
    <mergeCell ref="C130:C131"/>
    <mergeCell ref="D130:D131"/>
    <mergeCell ref="E130:E131"/>
    <mergeCell ref="F130:F131"/>
    <mergeCell ref="C132:C133"/>
    <mergeCell ref="D132:D133"/>
    <mergeCell ref="E132:E133"/>
    <mergeCell ref="F132:F133"/>
    <mergeCell ref="B105:B107"/>
    <mergeCell ref="C105:C107"/>
    <mergeCell ref="E105:L105"/>
    <mergeCell ref="E106:L106"/>
    <mergeCell ref="C98:C99"/>
    <mergeCell ref="D98:D99"/>
    <mergeCell ref="E98:E99"/>
    <mergeCell ref="F98:F99"/>
    <mergeCell ref="B118:B119"/>
    <mergeCell ref="D118:D119"/>
    <mergeCell ref="J89:J90"/>
    <mergeCell ref="C78:C79"/>
    <mergeCell ref="D78:D79"/>
    <mergeCell ref="E78:E79"/>
    <mergeCell ref="F78:F79"/>
    <mergeCell ref="G78:G79"/>
    <mergeCell ref="H78:H79"/>
    <mergeCell ref="G98:G99"/>
    <mergeCell ref="H98:H99"/>
    <mergeCell ref="I78:I79"/>
    <mergeCell ref="J78:J79"/>
    <mergeCell ref="C89:C90"/>
    <mergeCell ref="D89:D90"/>
    <mergeCell ref="E89:E90"/>
    <mergeCell ref="F89:F90"/>
    <mergeCell ref="H89:H90"/>
    <mergeCell ref="I89:I90"/>
    <mergeCell ref="I98:I99"/>
    <mergeCell ref="J98:J99"/>
    <mergeCell ref="D71:G71"/>
    <mergeCell ref="H71:I71"/>
    <mergeCell ref="D72:D73"/>
    <mergeCell ref="E72:G72"/>
    <mergeCell ref="H72:H73"/>
    <mergeCell ref="I72:I73"/>
    <mergeCell ref="J72:J73"/>
    <mergeCell ref="C76:C77"/>
    <mergeCell ref="D76:D77"/>
    <mergeCell ref="E76:E77"/>
    <mergeCell ref="F76:F77"/>
    <mergeCell ref="G76:G77"/>
    <mergeCell ref="H76:H77"/>
    <mergeCell ref="I76:I77"/>
    <mergeCell ref="J76:J77"/>
    <mergeCell ref="C28:G28"/>
    <mergeCell ref="C29:G29"/>
    <mergeCell ref="H28:I28"/>
    <mergeCell ref="J28:K28"/>
    <mergeCell ref="H29:I29"/>
    <mergeCell ref="J29:K29"/>
    <mergeCell ref="B43:B44"/>
    <mergeCell ref="D43:D44"/>
    <mergeCell ref="B58:B59"/>
    <mergeCell ref="B23:K23"/>
    <mergeCell ref="B24:K24"/>
    <mergeCell ref="B25:B27"/>
    <mergeCell ref="C25:K25"/>
    <mergeCell ref="H26:I27"/>
    <mergeCell ref="J26:K27"/>
    <mergeCell ref="H16:J17"/>
    <mergeCell ref="E16:F16"/>
    <mergeCell ref="E17:F19"/>
    <mergeCell ref="B16:D16"/>
    <mergeCell ref="C26:G27"/>
    <mergeCell ref="B2:H2"/>
    <mergeCell ref="B4:H4"/>
    <mergeCell ref="B6:H6"/>
    <mergeCell ref="B7:H7"/>
    <mergeCell ref="B9:H9"/>
    <mergeCell ref="B11:H11"/>
    <mergeCell ref="B12:H12"/>
    <mergeCell ref="B13:H13"/>
    <mergeCell ref="E15:F15"/>
    <mergeCell ref="B15:D1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</vt:lpstr>
      <vt:lpstr>Обр!OLE_LINK4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fedorova.av</dc:creator>
  <cp:lastModifiedBy>Пользователь Windows</cp:lastModifiedBy>
  <dcterms:created xsi:type="dcterms:W3CDTF">2016-12-12T10:37:56Z</dcterms:created>
  <dcterms:modified xsi:type="dcterms:W3CDTF">2019-12-09T10:09:01Z</dcterms:modified>
</cp:coreProperties>
</file>